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rchivos de publicaciones\ADJUDICACIONES SIMPLES 2026\Adj Simple N°016-2026 Adquisición de Aceite de motor\"/>
    </mc:Choice>
  </mc:AlternateContent>
  <xr:revisionPtr revIDLastSave="0" documentId="13_ncr:1_{81379F27-2DA7-4112-A34F-58EDBDFE186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otal Materiales" sheetId="8" r:id="rId1"/>
    <sheet name="Hoja1" sheetId="12" state="hidden" r:id="rId2"/>
  </sheets>
  <externalReferences>
    <externalReference r:id="rId3"/>
    <externalReference r:id="rId4"/>
  </externalReferences>
  <definedNames>
    <definedName name="_Order1" hidden="1">255</definedName>
    <definedName name="a">'[1]Mov. Tierra'!#REF!</definedName>
    <definedName name="_xlnm.Print_Area" localSheetId="0">'Total Materiales'!$B$1:$F$49</definedName>
    <definedName name="aserradora">[2]Equipos!$Q$17</definedName>
    <definedName name="blanco">'[1]Red de Cloaca'!#REF!</definedName>
    <definedName name="bomba">[2]Equipos!$Q$18</definedName>
    <definedName name="camionacopl">[2]Equipos!$Q$19</definedName>
    <definedName name="camionford">[2]Equipos!$Q$7</definedName>
    <definedName name="dfor_0.06.05.F">'[1]Mov. Tierra'!#REF!</definedName>
    <definedName name="dfor_1.10.03.F">'[1]Red de Agua'!#REF!</definedName>
    <definedName name="dfor_1.10.50.A">'[1]Red de Agua'!#REF!</definedName>
    <definedName name="dfor_1.10.50.B">'[1]Red de Agua'!#REF!</definedName>
    <definedName name="dfor_1.20.00.A">'[1]Red de Cloaca'!#REF!</definedName>
    <definedName name="dfor_1.20.00.B">'[1]Red de Cloaca'!#REF!</definedName>
    <definedName name="dfor_1.20.50.A">'[1]Red de Cloaca'!#REF!</definedName>
    <definedName name="dfor_1.20.50.B">'[1]Red de Cloaca'!#REF!</definedName>
    <definedName name="dfor_1.40.00.A">'[1]Red de Gas'!#REF!</definedName>
    <definedName name="for_0.06.05.F">'[1]Mov. Tierra'!#REF!</definedName>
    <definedName name="for_1.10.03.F">'[1]Red de Agua'!#REF!</definedName>
    <definedName name="for_1.10.50.A">'[1]Red de Agua'!#REF!</definedName>
    <definedName name="for_1.10.50.B">'[1]Red de Agua'!#REF!</definedName>
    <definedName name="for_1.20.00.A">'[1]Red de Cloaca'!#REF!</definedName>
    <definedName name="for_1.20.00.B">'[1]Red de Cloaca'!#REF!</definedName>
    <definedName name="for_1.20.50.A">'[1]Red de Cloaca'!#REF!</definedName>
    <definedName name="for_1.20.50.B">'[1]Red de Cloaca'!#REF!</definedName>
    <definedName name="for_1.40.00.A">'[1]Red de Gas'!#REF!</definedName>
    <definedName name="grua">[1]Equipos!$Q$16</definedName>
    <definedName name="planchavib">[2]Equipos!$Q$20</definedName>
    <definedName name="reglavib">[2]Equipos!$Q$21</definedName>
    <definedName name="rfor_0.06.05.F">'[1]Mov. Tierra'!#REF!</definedName>
    <definedName name="rfor_1.10.03.F">'[1]Red de Agua'!#REF!</definedName>
    <definedName name="rfor_1.10.50.A">'[1]Red de Agua'!#REF!</definedName>
    <definedName name="rfor_1.10.50.B">'[1]Red de Agua'!#REF!</definedName>
    <definedName name="rfor_1.20.00.A">'[1]Red de Cloaca'!#REF!</definedName>
    <definedName name="rfor_1.20.00.B">'[1]Red de Cloaca'!#REF!</definedName>
    <definedName name="rfor_1.20.50.A">'[1]Red de Cloaca'!#REF!</definedName>
    <definedName name="rfor_1.20.50.B">'[1]Red de Cloaca'!#REF!</definedName>
    <definedName name="rfor_1.40.00.A">'[1]Red de Gas'!#REF!</definedName>
    <definedName name="rodillodetiro">[2]Equipos!$Q$22</definedName>
    <definedName name="rodillopatacabraarr">[2]Equipos!$Q$23</definedName>
    <definedName name="rodillovibrarrast">[2]Equipos!$Q$24</definedName>
    <definedName name="tanqueacoplado">[2]Equipos!$Q$25</definedName>
    <definedName name="tractorengom">[2]Equipos!$Q$26</definedName>
    <definedName name="ufor_0.06.05.F">'[1]Mov. Tierra'!#REF!</definedName>
    <definedName name="ufor_1.10.03.F">'[1]Red de Agua'!#REF!</definedName>
    <definedName name="ufor_1.10.50.A">'[1]Red de Agua'!#REF!</definedName>
    <definedName name="ufor_1.10.50.B">'[1]Red de Agua'!#REF!</definedName>
    <definedName name="ufor_1.20.00.A">'[1]Red de Cloaca'!#REF!</definedName>
    <definedName name="ufor_1.20.00.B">'[1]Red de Cloaca'!#REF!</definedName>
    <definedName name="ufor_1.20.50.A">'[1]Red de Cloaca'!#REF!</definedName>
    <definedName name="ufor_1.20.50.B">'[1]Red de Cloaca'!#REF!</definedName>
    <definedName name="ufor_1.40.00.A">'[1]Red de Gas'!#REF!</definedName>
    <definedName name="vfor_0.06.05.F">'[1]Mov. Tierra'!#REF!</definedName>
    <definedName name="vfor_0.18.26.F">'[1]Cerram ext int'!$F$99</definedName>
    <definedName name="vfor_1.10.03.F">'[1]Red de Agua'!#REF!</definedName>
    <definedName name="vfor_1.10.50.A">'[1]Red de Agua'!#REF!</definedName>
    <definedName name="vfor_1.10.50.B">'[1]Red de Agua'!#REF!</definedName>
    <definedName name="vfor_1.20.00.A">'[1]Red de Cloaca'!#REF!</definedName>
    <definedName name="vfor_1.20.00.B">'[1]Red de Cloaca'!#REF!</definedName>
    <definedName name="vfor_1.20.50.A">'[1]Red de Cloaca'!#REF!</definedName>
    <definedName name="vfor_1.20.50.B">'[1]Red de Cloaca'!#REF!</definedName>
    <definedName name="vfor_1.40.00.A">'[1]Red de Gas'!#REF!</definedName>
    <definedName name="vibradorinmnafta">[2]Equipos!$Q$27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8" l="1"/>
  <c r="F12" i="8"/>
  <c r="F13" i="8"/>
  <c r="F14" i="8"/>
  <c r="F11" i="8"/>
  <c r="C45" i="12" l="1"/>
  <c r="A45" i="12"/>
  <c r="C44" i="12"/>
  <c r="A44" i="12"/>
  <c r="C43" i="12"/>
  <c r="A43" i="12"/>
  <c r="C42" i="12"/>
  <c r="A42" i="12"/>
  <c r="C41" i="12"/>
  <c r="A41" i="12"/>
  <c r="C40" i="12"/>
  <c r="A40" i="12"/>
  <c r="C39" i="12"/>
  <c r="A39" i="12"/>
  <c r="C38" i="12"/>
  <c r="A38" i="12"/>
  <c r="C37" i="12"/>
  <c r="A37" i="12"/>
  <c r="C36" i="12"/>
  <c r="A36" i="12"/>
  <c r="C35" i="12"/>
  <c r="A35" i="12"/>
  <c r="C34" i="12"/>
  <c r="A34" i="12"/>
  <c r="C33" i="12"/>
  <c r="A33" i="12"/>
  <c r="C31" i="12"/>
  <c r="A31" i="12"/>
  <c r="C29" i="12"/>
  <c r="A29" i="12"/>
  <c r="C28" i="12"/>
  <c r="A28" i="12"/>
  <c r="C27" i="12"/>
  <c r="A27" i="12"/>
  <c r="C26" i="12"/>
  <c r="A26" i="12"/>
  <c r="C25" i="12"/>
  <c r="A25" i="12"/>
  <c r="C24" i="12"/>
  <c r="A24" i="12"/>
  <c r="C65" i="12" l="1"/>
</calcChain>
</file>

<file path=xl/sharedStrings.xml><?xml version="1.0" encoding="utf-8"?>
<sst xmlns="http://schemas.openxmlformats.org/spreadsheetml/2006/main" count="125" uniqueCount="73">
  <si>
    <t>Unidad Medida</t>
  </si>
  <si>
    <t>Cantidad</t>
  </si>
  <si>
    <t>Costo Unit. Materiales</t>
  </si>
  <si>
    <t>MUNICIPALIDAD DE ORAN - DEPARTAMENTO ORAN - SALTA</t>
  </si>
  <si>
    <t>u.</t>
  </si>
  <si>
    <t>Pintura</t>
  </si>
  <si>
    <t>Instalación Sanitaria</t>
  </si>
  <si>
    <t>m3.</t>
  </si>
  <si>
    <t>Arena</t>
  </si>
  <si>
    <t>Cemento</t>
  </si>
  <si>
    <t>bls.</t>
  </si>
  <si>
    <t>Cal</t>
  </si>
  <si>
    <t>Ripío 1:3</t>
  </si>
  <si>
    <t>Fe Ø 8</t>
  </si>
  <si>
    <t>brrs.</t>
  </si>
  <si>
    <t>kg.</t>
  </si>
  <si>
    <t>Ladrillo</t>
  </si>
  <si>
    <t>Puertaplaca. .0,70 x 2,05</t>
  </si>
  <si>
    <t>Decocryl Int. Lavable Mate x 10 mts</t>
  </si>
  <si>
    <t>Lija Agua N° 180</t>
  </si>
  <si>
    <t>Rodillo Lana N° 22</t>
  </si>
  <si>
    <t>Pincel Bambin N° 20</t>
  </si>
  <si>
    <t>Comodin Primera Mano x 4 lts</t>
  </si>
  <si>
    <t>Tornillos Autoperforantes Techo 2,5"</t>
  </si>
  <si>
    <t>Tirante Pino 3"x 6" x 4,88 mts</t>
  </si>
  <si>
    <t>Chapa Acanalada 2,5x1,10 mts C25</t>
  </si>
  <si>
    <t>Ripiosa</t>
  </si>
  <si>
    <t>Materiales</t>
  </si>
  <si>
    <t>Construcción</t>
  </si>
  <si>
    <t>Instalación Eléctrica</t>
  </si>
  <si>
    <t>Maderera</t>
  </si>
  <si>
    <t>OBRA: “CONSTRUCCIÓN NUCLEO HUMEDO”</t>
  </si>
  <si>
    <t>Receptaculo Padilum Curvo/Rec Marfil</t>
  </si>
  <si>
    <t>Caño Tubelectric Rig 22mm</t>
  </si>
  <si>
    <t>Conector Tubelectric 22mm</t>
  </si>
  <si>
    <t>Curva Tubelectric PVC 22mm</t>
  </si>
  <si>
    <t>Fe Ø 6</t>
  </si>
  <si>
    <t>Rectangular Genrod PVC Emb</t>
  </si>
  <si>
    <t>Octogonal Genrod Chica PVC Emb</t>
  </si>
  <si>
    <t>Llave Jeluz Punto Bla/Ing/Mf</t>
  </si>
  <si>
    <t>Aisladora 3M Temflex 175 18M</t>
  </si>
  <si>
    <t>Clasica King Led 10W E27 Fria</t>
  </si>
  <si>
    <t>Cable Prysmian Superas 1x2,5 mm Ce</t>
  </si>
  <si>
    <t>Cable Prysmian Superas 1x2,5 mm Ro</t>
  </si>
  <si>
    <t>Alambre N° 16</t>
  </si>
  <si>
    <t>Pintura Asfaltica x 4 Lts.</t>
  </si>
  <si>
    <t>Hidrofugo ceresita 4kg</t>
  </si>
  <si>
    <t>MES BASE: MATERIALES MAYO 2022 - MANO DE OBRA MARZO 2022</t>
  </si>
  <si>
    <t>TOTAL MATERIALES</t>
  </si>
  <si>
    <t>LISTADO DE MATERIALES</t>
  </si>
  <si>
    <t>Pileta Lavadero bacha</t>
  </si>
  <si>
    <t>Canilla Esferica Economica Servicio Jardin Pvc 1/2</t>
  </si>
  <si>
    <t>MUNICIPALIDAD DE SAN RAMÓN DE LA NUEVA ORÁN</t>
  </si>
  <si>
    <t>Precio Unitario</t>
  </si>
  <si>
    <t>Precio Total</t>
  </si>
  <si>
    <t>CUIT:</t>
  </si>
  <si>
    <t>Tel/Cel:</t>
  </si>
  <si>
    <t>Email:</t>
  </si>
  <si>
    <t>Renglón</t>
  </si>
  <si>
    <t>Proveedor:</t>
  </si>
  <si>
    <t>Observaciones: (Indicar marca, modelos y toda aclaración que considere importante y necesaria)</t>
  </si>
  <si>
    <t xml:space="preserve">TAMBORES DE ACEITE LUBRICANTE </t>
  </si>
  <si>
    <t>Tambor</t>
  </si>
  <si>
    <r>
      <t xml:space="preserve">Aceite NORMAL 40       </t>
    </r>
    <r>
      <rPr>
        <sz val="11"/>
        <rFont val="Calibri"/>
        <family val="2"/>
        <scheme val="minor"/>
      </rPr>
      <t>(Tambor x 200lts)</t>
    </r>
  </si>
  <si>
    <r>
      <t xml:space="preserve">Aceite 15 W 40 NORMAL  </t>
    </r>
    <r>
      <rPr>
        <sz val="11"/>
        <rFont val="Calibri"/>
        <family val="2"/>
        <scheme val="minor"/>
      </rPr>
      <t xml:space="preserve"> (Tambor x 200lts)</t>
    </r>
  </si>
  <si>
    <r>
      <rPr>
        <b/>
        <u/>
        <sz val="10"/>
        <rFont val="Arial"/>
        <family val="2"/>
      </rPr>
      <t>Indicar:</t>
    </r>
    <r>
      <rPr>
        <sz val="10"/>
        <rFont val="Arial"/>
      </rPr>
      <t xml:space="preserve">   MARCA,   Características técnicas del aceite  y  plazo de entrega</t>
    </r>
  </si>
  <si>
    <r>
      <t xml:space="preserve">Aceite 15 W 40 PREMIUM </t>
    </r>
    <r>
      <rPr>
        <sz val="11"/>
        <rFont val="Calibri"/>
        <family val="2"/>
        <scheme val="minor"/>
      </rPr>
      <t xml:space="preserve"> (Tambor x 200lts)</t>
    </r>
  </si>
  <si>
    <t>Adjudicación Simple N° 016/2026.  Apertura 25/02/2026  9:00 am</t>
  </si>
  <si>
    <r>
      <t xml:space="preserve">Cotización de Lubricantes  - Enviar a: </t>
    </r>
    <r>
      <rPr>
        <b/>
        <sz val="11"/>
        <rFont val="Arial"/>
        <family val="2"/>
      </rPr>
      <t>convocatorias.compras@oran.gob.ar</t>
    </r>
  </si>
  <si>
    <r>
      <t xml:space="preserve">Aceite 80W90 </t>
    </r>
    <r>
      <rPr>
        <sz val="11"/>
        <rFont val="Calibri"/>
        <family val="2"/>
        <scheme val="minor"/>
      </rPr>
      <t>(Tambor x 200lts)</t>
    </r>
  </si>
  <si>
    <t>Total</t>
  </si>
  <si>
    <t>Se puede Cotizar alternativas en cualquiera de los Renglones</t>
  </si>
  <si>
    <t>Expte N°564433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</si>
</sst>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[$$-2C0A]\ * #,##0.00_-;\-[$$-2C0A]\ * #,##0.00_-;_-[$$-2C0A]\ * &quot;-&quot;??_-;_-@_-"/>
    <numFmt numFmtId="167" formatCode="_-&quot;$&quot;* #,##0.00_-;\-&quot;$&quot;* #,##0.00_-;_-&quot;$&quot;* &quot;-&quot;??_-;_-@_-"/>
    <numFmt numFmtId="168" formatCode="&quot;$&quot;\ #,##0.00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ourier"/>
      <family val="3"/>
    </font>
    <font>
      <b/>
      <sz val="14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rgb="FF3F3F3F"/>
      <name val="Calibri"/>
      <family val="2"/>
      <scheme val="minor"/>
    </font>
    <font>
      <b/>
      <u/>
      <sz val="10"/>
      <name val="Arial"/>
      <family val="2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7">
    <xf numFmtId="0" fontId="0" fillId="0" borderId="0"/>
    <xf numFmtId="43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" fillId="0" borderId="0"/>
    <xf numFmtId="0" fontId="3" fillId="0" borderId="0"/>
    <xf numFmtId="0" fontId="6" fillId="0" borderId="0"/>
    <xf numFmtId="0" fontId="7" fillId="0" borderId="0"/>
    <xf numFmtId="0" fontId="2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0"/>
    <xf numFmtId="0" fontId="1" fillId="0" borderId="0"/>
    <xf numFmtId="167" fontId="1" fillId="0" borderId="0" applyFont="0" applyFill="0" applyBorder="0" applyAlignment="0" applyProtection="0"/>
    <xf numFmtId="0" fontId="19" fillId="7" borderId="17" applyNumberFormat="0" applyAlignment="0" applyProtection="0"/>
  </cellStyleXfs>
  <cellXfs count="88">
    <xf numFmtId="0" fontId="0" fillId="0" borderId="0" xfId="0"/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165" fontId="13" fillId="5" borderId="5" xfId="2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3" fillId="5" borderId="7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165" fontId="8" fillId="0" borderId="1" xfId="2" applyFont="1" applyFill="1" applyBorder="1" applyAlignment="1">
      <alignment vertical="center"/>
    </xf>
    <xf numFmtId="165" fontId="8" fillId="0" borderId="1" xfId="2" applyFont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166" fontId="2" fillId="2" borderId="4" xfId="4" applyNumberFormat="1" applyFont="1" applyFill="1" applyBorder="1" applyAlignment="1">
      <alignment horizontal="center"/>
    </xf>
    <xf numFmtId="0" fontId="8" fillId="0" borderId="11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8" xfId="0" applyFont="1" applyBorder="1" applyAlignment="1">
      <alignment horizontal="left" vertical="center"/>
    </xf>
    <xf numFmtId="0" fontId="8" fillId="0" borderId="0" xfId="0" applyFont="1"/>
    <xf numFmtId="165" fontId="13" fillId="4" borderId="5" xfId="2" applyFont="1" applyFill="1" applyBorder="1" applyAlignment="1">
      <alignment horizontal="center" vertical="center" wrapText="1"/>
    </xf>
    <xf numFmtId="165" fontId="8" fillId="0" borderId="1" xfId="2" applyFont="1" applyFill="1" applyBorder="1" applyAlignment="1">
      <alignment horizontal="left" vertical="center"/>
    </xf>
    <xf numFmtId="166" fontId="2" fillId="2" borderId="1" xfId="4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left" vertical="center"/>
    </xf>
    <xf numFmtId="165" fontId="8" fillId="0" borderId="4" xfId="2" applyFont="1" applyFill="1" applyBorder="1" applyAlignment="1">
      <alignment horizontal="left" vertical="center"/>
    </xf>
    <xf numFmtId="0" fontId="13" fillId="4" borderId="7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/>
    </xf>
    <xf numFmtId="165" fontId="8" fillId="0" borderId="4" xfId="2" applyFont="1" applyFill="1" applyBorder="1" applyAlignment="1">
      <alignment vertical="center"/>
    </xf>
    <xf numFmtId="165" fontId="8" fillId="0" borderId="6" xfId="2" applyFont="1" applyFill="1" applyBorder="1" applyAlignment="1">
      <alignment vertical="center"/>
    </xf>
    <xf numFmtId="165" fontId="8" fillId="0" borderId="4" xfId="2" applyFont="1" applyBorder="1" applyAlignment="1">
      <alignment vertical="center"/>
    </xf>
    <xf numFmtId="165" fontId="8" fillId="0" borderId="6" xfId="2" applyFont="1" applyBorder="1" applyAlignment="1">
      <alignment vertical="center"/>
    </xf>
    <xf numFmtId="0" fontId="8" fillId="0" borderId="2" xfId="0" applyFont="1" applyBorder="1"/>
    <xf numFmtId="0" fontId="0" fillId="0" borderId="3" xfId="0" applyBorder="1"/>
    <xf numFmtId="0" fontId="8" fillId="0" borderId="9" xfId="0" applyFont="1" applyBorder="1" applyAlignment="1">
      <alignment vertical="center"/>
    </xf>
    <xf numFmtId="0" fontId="2" fillId="2" borderId="11" xfId="0" applyFont="1" applyFill="1" applyBorder="1" applyAlignment="1">
      <alignment horizontal="left" vertical="center"/>
    </xf>
    <xf numFmtId="0" fontId="8" fillId="0" borderId="10" xfId="0" applyFont="1" applyBorder="1" applyAlignment="1">
      <alignment vertical="center"/>
    </xf>
    <xf numFmtId="0" fontId="8" fillId="2" borderId="9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165" fontId="8" fillId="0" borderId="8" xfId="2" applyFont="1" applyFill="1" applyBorder="1" applyAlignment="1">
      <alignment vertical="center"/>
    </xf>
    <xf numFmtId="0" fontId="8" fillId="3" borderId="6" xfId="0" applyFont="1" applyFill="1" applyBorder="1" applyAlignment="1">
      <alignment vertical="center"/>
    </xf>
    <xf numFmtId="0" fontId="8" fillId="3" borderId="4" xfId="0" applyFont="1" applyFill="1" applyBorder="1" applyAlignment="1">
      <alignment vertical="center"/>
    </xf>
    <xf numFmtId="0" fontId="18" fillId="6" borderId="14" xfId="0" applyFont="1" applyFill="1" applyBorder="1" applyAlignment="1">
      <alignment horizontal="left" vertical="center"/>
    </xf>
    <xf numFmtId="0" fontId="12" fillId="6" borderId="1" xfId="0" applyFont="1" applyFill="1" applyBorder="1"/>
    <xf numFmtId="168" fontId="8" fillId="0" borderId="13" xfId="0" applyNumberFormat="1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9" fillId="0" borderId="13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168" fontId="8" fillId="0" borderId="6" xfId="0" applyNumberFormat="1" applyFont="1" applyBorder="1" applyAlignment="1">
      <alignment horizontal="center" vertical="center"/>
    </xf>
    <xf numFmtId="0" fontId="2" fillId="9" borderId="0" xfId="0" applyFont="1" applyFill="1"/>
    <xf numFmtId="168" fontId="13" fillId="0" borderId="24" xfId="0" applyNumberFormat="1" applyFont="1" applyBorder="1" applyAlignment="1">
      <alignment horizontal="right" vertical="center"/>
    </xf>
    <xf numFmtId="168" fontId="13" fillId="0" borderId="25" xfId="0" applyNumberFormat="1" applyFont="1" applyBorder="1" applyAlignment="1">
      <alignment horizontal="right" vertical="center"/>
    </xf>
    <xf numFmtId="0" fontId="25" fillId="10" borderId="19" xfId="0" applyFont="1" applyFill="1" applyBorder="1" applyAlignment="1">
      <alignment horizontal="center" vertical="center" wrapText="1"/>
    </xf>
    <xf numFmtId="0" fontId="25" fillId="10" borderId="26" xfId="0" applyFont="1" applyFill="1" applyBorder="1" applyAlignment="1">
      <alignment horizontal="center" vertical="center" wrapText="1"/>
    </xf>
    <xf numFmtId="0" fontId="25" fillId="10" borderId="20" xfId="0" applyFont="1" applyFill="1" applyBorder="1" applyAlignment="1">
      <alignment horizontal="center" vertical="center"/>
    </xf>
    <xf numFmtId="0" fontId="25" fillId="10" borderId="27" xfId="0" applyFont="1" applyFill="1" applyBorder="1" applyAlignment="1">
      <alignment horizontal="center" vertical="center" wrapText="1"/>
    </xf>
    <xf numFmtId="0" fontId="25" fillId="10" borderId="27" xfId="0" applyFont="1" applyFill="1" applyBorder="1" applyAlignment="1">
      <alignment horizontal="center" vertical="center"/>
    </xf>
    <xf numFmtId="0" fontId="25" fillId="10" borderId="0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1" fontId="13" fillId="0" borderId="13" xfId="0" applyNumberFormat="1" applyFont="1" applyBorder="1" applyAlignment="1">
      <alignment horizontal="center" vertical="center"/>
    </xf>
    <xf numFmtId="1" fontId="13" fillId="0" borderId="6" xfId="0" applyNumberFormat="1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/>
    </xf>
    <xf numFmtId="1" fontId="13" fillId="0" borderId="0" xfId="0" applyNumberFormat="1" applyFont="1" applyBorder="1" applyAlignment="1">
      <alignment horizontal="center" vertical="center"/>
    </xf>
    <xf numFmtId="168" fontId="8" fillId="0" borderId="0" xfId="0" applyNumberFormat="1" applyFont="1" applyBorder="1" applyAlignment="1">
      <alignment horizontal="center" vertical="center"/>
    </xf>
    <xf numFmtId="168" fontId="13" fillId="0" borderId="0" xfId="0" applyNumberFormat="1" applyFont="1" applyBorder="1" applyAlignment="1">
      <alignment horizontal="right" vertical="center"/>
    </xf>
    <xf numFmtId="0" fontId="20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vertical="center" wrapText="1"/>
    </xf>
    <xf numFmtId="0" fontId="13" fillId="0" borderId="20" xfId="0" applyFont="1" applyBorder="1" applyAlignment="1">
      <alignment horizontal="center" vertical="center"/>
    </xf>
    <xf numFmtId="168" fontId="13" fillId="0" borderId="28" xfId="0" applyNumberFormat="1" applyFont="1" applyBorder="1" applyAlignment="1">
      <alignment horizontal="right" vertical="center"/>
    </xf>
    <xf numFmtId="0" fontId="2" fillId="9" borderId="0" xfId="0" applyFont="1" applyFill="1" applyAlignment="1">
      <alignment horizontal="center"/>
    </xf>
    <xf numFmtId="0" fontId="21" fillId="0" borderId="0" xfId="0" applyFont="1" applyAlignment="1">
      <alignment horizontal="center" vertical="center"/>
    </xf>
    <xf numFmtId="0" fontId="21" fillId="6" borderId="1" xfId="0" applyFont="1" applyFill="1" applyBorder="1" applyAlignment="1">
      <alignment horizontal="left" vertical="center"/>
    </xf>
    <xf numFmtId="0" fontId="15" fillId="6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17" fillId="6" borderId="16" xfId="0" applyFont="1" applyFill="1" applyBorder="1" applyAlignment="1">
      <alignment horizontal="center" vertical="center"/>
    </xf>
    <xf numFmtId="0" fontId="17" fillId="6" borderId="15" xfId="0" applyFont="1" applyFill="1" applyBorder="1" applyAlignment="1">
      <alignment horizontal="center" vertical="center"/>
    </xf>
    <xf numFmtId="0" fontId="16" fillId="0" borderId="18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/>
    </xf>
    <xf numFmtId="0" fontId="22" fillId="7" borderId="17" xfId="16" applyFont="1" applyAlignment="1">
      <alignment horizontal="center" vertical="center" wrapText="1"/>
    </xf>
    <xf numFmtId="0" fontId="9" fillId="8" borderId="22" xfId="0" applyFont="1" applyFill="1" applyBorder="1" applyAlignment="1">
      <alignment horizontal="center" vertical="center" wrapText="1"/>
    </xf>
    <xf numFmtId="0" fontId="9" fillId="8" borderId="2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17">
    <cellStyle name="Millares 2" xfId="1" xr:uid="{00000000-0005-0000-0000-000000000000}"/>
    <cellStyle name="Moneda" xfId="2" builtinId="4"/>
    <cellStyle name="Moneda [0] 2" xfId="3" xr:uid="{00000000-0005-0000-0000-000002000000}"/>
    <cellStyle name="Moneda 2" xfId="4" xr:uid="{00000000-0005-0000-0000-000003000000}"/>
    <cellStyle name="Moneda 3" xfId="15" xr:uid="{00000000-0005-0000-0000-000004000000}"/>
    <cellStyle name="Normal" xfId="0" builtinId="0"/>
    <cellStyle name="Normal 2" xfId="5" xr:uid="{00000000-0005-0000-0000-000006000000}"/>
    <cellStyle name="Normal 2 2" xfId="6" xr:uid="{00000000-0005-0000-0000-000007000000}"/>
    <cellStyle name="Normal 2 2 2" xfId="7" xr:uid="{00000000-0005-0000-0000-000008000000}"/>
    <cellStyle name="Normal 2 3" xfId="13" xr:uid="{00000000-0005-0000-0000-000009000000}"/>
    <cellStyle name="Normal 3" xfId="8" xr:uid="{00000000-0005-0000-0000-00000A000000}"/>
    <cellStyle name="Normal 4" xfId="9" xr:uid="{00000000-0005-0000-0000-00000B000000}"/>
    <cellStyle name="Normal 5" xfId="14" xr:uid="{00000000-0005-0000-0000-00000C000000}"/>
    <cellStyle name="Porcentaje 2" xfId="12" xr:uid="{00000000-0005-0000-0000-00000D000000}"/>
    <cellStyle name="Porcentual 2" xfId="10" xr:uid="{00000000-0005-0000-0000-00000E000000}"/>
    <cellStyle name="Porcentual 2 2" xfId="11" xr:uid="{00000000-0005-0000-0000-00000F000000}"/>
    <cellStyle name="Salida" xfId="16" builtinId="21"/>
  </cellStyles>
  <dxfs count="13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8" formatCode="&quot;$&quot;\ #,##0.0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8" formatCode="&quot;$&quot;\ 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medium">
          <color indexed="64"/>
        </right>
        <top style="medium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mruColors>
      <color rgb="FF66FF66"/>
      <color rgb="FF1E8A45"/>
      <color rgb="FFFFFF99"/>
      <color rgb="FFEFBE4F"/>
      <color rgb="FF186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45\Documents%20and%20Settings\cimino\Escritorio\2012-03-26-Precio-de-Materiales-FEB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op\D\Precios\A&#209;O%202010\ParaBorrar\An_10_0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1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99">
          <cell r="F99">
            <v>1125.1875829999999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>
        <row r="16">
          <cell r="Q16">
            <v>195.08788007999999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DBC248C-BDFF-4732-B3DE-06A3D7118804}" name="Tabla1" displayName="Tabla1" ref="A10:F15" totalsRowCount="1" tableBorderDxfId="12">
  <autoFilter ref="A10:F14" xr:uid="{EDBC248C-BDFF-4732-B3DE-06A3D7118804}"/>
  <tableColumns count="6">
    <tableColumn id="1" xr3:uid="{E1B1DEA3-57E6-4E8D-A6E6-20452950F18B}" name="Renglón" totalsRowLabel="Total" dataDxfId="11" totalsRowDxfId="10"/>
    <tableColumn id="2" xr3:uid="{B6AD695F-CBF9-40C9-9C84-379B90D93D97}" name="TAMBORES DE ACEITE LUBRICANTE " dataDxfId="9" totalsRowDxfId="8"/>
    <tableColumn id="3" xr3:uid="{92B73F4E-AAC6-4BA4-A21C-258AEE45D13C}" name="Unidad Medida" dataDxfId="7" totalsRowDxfId="6"/>
    <tableColumn id="4" xr3:uid="{1EADC261-E093-4E58-87BB-3B52733636EA}" name="Cantidad" dataDxfId="5" totalsRowDxfId="4"/>
    <tableColumn id="5" xr3:uid="{B1AC2459-BCD6-4BA0-AAB3-EB3EF540C1E7}" name="Precio Unitario" dataDxfId="3" totalsRowDxfId="2"/>
    <tableColumn id="6" xr3:uid="{10028474-4AD3-47F1-A00A-3ED158E9A666}" name="Precio Total" totalsRowFunction="sum" dataDxfId="1" totalsRowDxfId="0">
      <calculatedColumnFormula>D11*E11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6"/>
  <sheetViews>
    <sheetView showGridLines="0" tabSelected="1" zoomScale="115" zoomScaleNormal="115" workbookViewId="0">
      <selection activeCell="A10" sqref="A10"/>
    </sheetView>
  </sheetViews>
  <sheetFormatPr baseColWidth="10" defaultRowHeight="12.75" x14ac:dyDescent="0.2"/>
  <cols>
    <col min="1" max="1" width="10.42578125" customWidth="1"/>
    <col min="2" max="2" width="52.7109375" style="15" customWidth="1"/>
    <col min="3" max="3" width="17.28515625" customWidth="1"/>
    <col min="4" max="4" width="11.140625" customWidth="1"/>
    <col min="5" max="5" width="16.7109375" customWidth="1"/>
    <col min="6" max="6" width="14.28515625" customWidth="1"/>
    <col min="7" max="7" width="13.140625" bestFit="1" customWidth="1"/>
  </cols>
  <sheetData>
    <row r="1" spans="1:6" ht="15.75" x14ac:dyDescent="0.2">
      <c r="B1" s="75" t="s">
        <v>52</v>
      </c>
      <c r="C1" s="75"/>
      <c r="D1" s="75"/>
      <c r="E1" s="75"/>
      <c r="F1" s="75"/>
    </row>
    <row r="2" spans="1:6" ht="18.75" customHeight="1" x14ac:dyDescent="0.25">
      <c r="B2" s="79" t="s">
        <v>68</v>
      </c>
      <c r="C2" s="79"/>
      <c r="D2" s="79"/>
      <c r="E2" s="79"/>
      <c r="F2" s="79"/>
    </row>
    <row r="3" spans="1:6" ht="22.5" customHeight="1" x14ac:dyDescent="0.2">
      <c r="B3" s="82" t="s">
        <v>67</v>
      </c>
      <c r="C3" s="83"/>
      <c r="D3" s="83"/>
      <c r="E3" s="83"/>
      <c r="F3" s="83"/>
    </row>
    <row r="4" spans="1:6" ht="18" x14ac:dyDescent="0.2">
      <c r="B4" s="76" t="s">
        <v>59</v>
      </c>
      <c r="C4" s="77"/>
      <c r="D4" s="77"/>
      <c r="E4" s="77"/>
      <c r="F4" s="77"/>
    </row>
    <row r="5" spans="1:6" ht="15" customHeight="1" x14ac:dyDescent="0.2">
      <c r="B5" s="41" t="s">
        <v>55</v>
      </c>
      <c r="C5" s="40" t="s">
        <v>56</v>
      </c>
      <c r="D5" s="80"/>
      <c r="E5" s="80"/>
      <c r="F5" s="81"/>
    </row>
    <row r="6" spans="1:6" ht="18" x14ac:dyDescent="0.2">
      <c r="B6" s="78" t="s">
        <v>57</v>
      </c>
      <c r="C6" s="77"/>
      <c r="D6" s="77"/>
      <c r="E6" s="77"/>
      <c r="F6" s="77"/>
    </row>
    <row r="7" spans="1:6" ht="29.25" customHeight="1" x14ac:dyDescent="0.2">
      <c r="B7" s="84" t="s">
        <v>60</v>
      </c>
      <c r="C7" s="84"/>
      <c r="D7" s="84"/>
      <c r="E7" s="84"/>
      <c r="F7" s="84"/>
    </row>
    <row r="8" spans="1:6" ht="15" x14ac:dyDescent="0.2">
      <c r="B8" s="4"/>
      <c r="C8" s="1"/>
      <c r="D8" s="2"/>
      <c r="E8" s="2"/>
      <c r="F8" s="2"/>
    </row>
    <row r="9" spans="1:6" ht="15.75" customHeight="1" thickBot="1" x14ac:dyDescent="0.25">
      <c r="A9" s="85" t="s">
        <v>72</v>
      </c>
      <c r="B9" s="86"/>
      <c r="C9" s="86"/>
      <c r="D9" s="86"/>
      <c r="E9" s="86"/>
      <c r="F9" s="86"/>
    </row>
    <row r="10" spans="1:6" ht="16.5" thickBot="1" x14ac:dyDescent="0.25">
      <c r="A10" s="53" t="s">
        <v>58</v>
      </c>
      <c r="B10" s="54" t="s">
        <v>61</v>
      </c>
      <c r="C10" s="55" t="s">
        <v>0</v>
      </c>
      <c r="D10" s="56" t="s">
        <v>1</v>
      </c>
      <c r="E10" s="57" t="s">
        <v>53</v>
      </c>
      <c r="F10" s="58" t="s">
        <v>54</v>
      </c>
    </row>
    <row r="11" spans="1:6" ht="15.75" x14ac:dyDescent="0.2">
      <c r="A11" s="44">
        <v>1</v>
      </c>
      <c r="B11" s="45" t="s">
        <v>63</v>
      </c>
      <c r="C11" s="43" t="s">
        <v>62</v>
      </c>
      <c r="D11" s="62">
        <v>2</v>
      </c>
      <c r="E11" s="42">
        <v>0</v>
      </c>
      <c r="F11" s="51">
        <f>D11*E11</f>
        <v>0</v>
      </c>
    </row>
    <row r="12" spans="1:6" ht="15.75" x14ac:dyDescent="0.2">
      <c r="A12" s="46">
        <v>2</v>
      </c>
      <c r="B12" s="47" t="s">
        <v>64</v>
      </c>
      <c r="C12" s="48" t="s">
        <v>62</v>
      </c>
      <c r="D12" s="63">
        <v>3</v>
      </c>
      <c r="E12" s="49">
        <v>0</v>
      </c>
      <c r="F12" s="52">
        <f t="shared" ref="F12:F14" si="0">D12*E12</f>
        <v>0</v>
      </c>
    </row>
    <row r="13" spans="1:6" ht="15.75" x14ac:dyDescent="0.2">
      <c r="A13" s="46">
        <v>3</v>
      </c>
      <c r="B13" s="47" t="s">
        <v>66</v>
      </c>
      <c r="C13" s="48" t="s">
        <v>62</v>
      </c>
      <c r="D13" s="63">
        <v>2</v>
      </c>
      <c r="E13" s="49">
        <v>0</v>
      </c>
      <c r="F13" s="52">
        <f t="shared" si="0"/>
        <v>0</v>
      </c>
    </row>
    <row r="14" spans="1:6" ht="15.75" x14ac:dyDescent="0.2">
      <c r="A14" s="59">
        <v>4</v>
      </c>
      <c r="B14" s="60" t="s">
        <v>69</v>
      </c>
      <c r="C14" s="61" t="s">
        <v>62</v>
      </c>
      <c r="D14" s="63">
        <v>1</v>
      </c>
      <c r="E14" s="49">
        <v>0</v>
      </c>
      <c r="F14" s="52">
        <f t="shared" si="0"/>
        <v>0</v>
      </c>
    </row>
    <row r="15" spans="1:6" ht="15.75" x14ac:dyDescent="0.2">
      <c r="A15" s="70" t="s">
        <v>70</v>
      </c>
      <c r="B15" s="71"/>
      <c r="C15" s="43"/>
      <c r="D15" s="72"/>
      <c r="E15" s="43"/>
      <c r="F15" s="73">
        <f>SUBTOTAL(109,Tabla1[Precio Total])</f>
        <v>0</v>
      </c>
    </row>
    <row r="16" spans="1:6" ht="15.75" x14ac:dyDescent="0.2">
      <c r="A16" s="64"/>
      <c r="B16" s="65"/>
      <c r="C16" s="66"/>
      <c r="D16" s="67"/>
      <c r="E16" s="68"/>
      <c r="F16" s="69"/>
    </row>
    <row r="17" spans="2:4" x14ac:dyDescent="0.2">
      <c r="B17" s="74" t="s">
        <v>65</v>
      </c>
      <c r="C17" s="74"/>
      <c r="D17" s="74"/>
    </row>
    <row r="18" spans="2:4" x14ac:dyDescent="0.2">
      <c r="B18"/>
    </row>
    <row r="19" spans="2:4" x14ac:dyDescent="0.2">
      <c r="B19" s="50" t="s">
        <v>71</v>
      </c>
    </row>
    <row r="20" spans="2:4" x14ac:dyDescent="0.2">
      <c r="B20"/>
    </row>
    <row r="21" spans="2:4" x14ac:dyDescent="0.2">
      <c r="B21"/>
    </row>
    <row r="22" spans="2:4" x14ac:dyDescent="0.2">
      <c r="B22"/>
    </row>
    <row r="23" spans="2:4" x14ac:dyDescent="0.2">
      <c r="B23"/>
    </row>
    <row r="24" spans="2:4" x14ac:dyDescent="0.2">
      <c r="B24"/>
    </row>
    <row r="25" spans="2:4" x14ac:dyDescent="0.2">
      <c r="B25"/>
    </row>
    <row r="26" spans="2:4" x14ac:dyDescent="0.2">
      <c r="B26"/>
    </row>
    <row r="27" spans="2:4" x14ac:dyDescent="0.2">
      <c r="B27"/>
    </row>
    <row r="28" spans="2:4" x14ac:dyDescent="0.2">
      <c r="B28"/>
    </row>
    <row r="29" spans="2:4" x14ac:dyDescent="0.2">
      <c r="B29"/>
    </row>
    <row r="30" spans="2:4" x14ac:dyDescent="0.2">
      <c r="B30"/>
    </row>
    <row r="31" spans="2:4" x14ac:dyDescent="0.2">
      <c r="B31"/>
    </row>
    <row r="32" spans="2:4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ht="12.2" customHeight="1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x14ac:dyDescent="0.2">
      <c r="B53"/>
    </row>
    <row r="54" spans="2:2" x14ac:dyDescent="0.2">
      <c r="B54"/>
    </row>
    <row r="55" spans="2:2" x14ac:dyDescent="0.2">
      <c r="B55"/>
    </row>
    <row r="56" spans="2:2" x14ac:dyDescent="0.2">
      <c r="B56"/>
    </row>
  </sheetData>
  <mergeCells count="9">
    <mergeCell ref="B17:D17"/>
    <mergeCell ref="B1:F1"/>
    <mergeCell ref="B4:F4"/>
    <mergeCell ref="B6:F6"/>
    <mergeCell ref="B2:F2"/>
    <mergeCell ref="D5:F5"/>
    <mergeCell ref="B3:F3"/>
    <mergeCell ref="B7:F7"/>
    <mergeCell ref="A9:F9"/>
  </mergeCells>
  <printOptions horizontalCentered="1"/>
  <pageMargins left="0.70866141732283472" right="0.70866141732283472" top="0.59055118110236227" bottom="0.39370078740157483" header="0.31496062992125984" footer="0.31496062992125984"/>
  <pageSetup paperSize="9" scale="83" orientation="portrait" r:id="rId1"/>
  <headerFooter scaleWithDoc="0">
    <oddHeader>&amp;L&amp;G</odd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0"/>
  <sheetViews>
    <sheetView topLeftCell="A19" workbookViewId="0">
      <selection activeCell="F8" sqref="F8"/>
    </sheetView>
  </sheetViews>
  <sheetFormatPr baseColWidth="10" defaultRowHeight="12.75" x14ac:dyDescent="0.2"/>
  <cols>
    <col min="1" max="1" width="36.5703125" customWidth="1"/>
    <col min="3" max="3" width="16.42578125" customWidth="1"/>
  </cols>
  <sheetData>
    <row r="1" spans="1:3" ht="15" x14ac:dyDescent="0.2">
      <c r="A1" s="87" t="s">
        <v>31</v>
      </c>
      <c r="B1" s="87"/>
      <c r="C1" s="87"/>
    </row>
    <row r="2" spans="1:3" ht="15" x14ac:dyDescent="0.2">
      <c r="A2" s="4"/>
      <c r="B2" s="1"/>
      <c r="C2" s="2"/>
    </row>
    <row r="3" spans="1:3" ht="15" x14ac:dyDescent="0.2">
      <c r="A3" s="87" t="s">
        <v>3</v>
      </c>
      <c r="B3" s="87"/>
      <c r="C3" s="87"/>
    </row>
    <row r="4" spans="1:3" ht="15" x14ac:dyDescent="0.2">
      <c r="A4" s="4"/>
      <c r="B4" s="1"/>
      <c r="C4" s="2"/>
    </row>
    <row r="5" spans="1:3" ht="15" x14ac:dyDescent="0.2">
      <c r="A5" s="87" t="s">
        <v>47</v>
      </c>
      <c r="B5" s="87"/>
      <c r="C5" s="87"/>
    </row>
    <row r="6" spans="1:3" ht="15" x14ac:dyDescent="0.2">
      <c r="A6" s="4"/>
      <c r="B6" s="1"/>
      <c r="C6" s="2"/>
    </row>
    <row r="7" spans="1:3" ht="15" x14ac:dyDescent="0.2">
      <c r="A7" s="87" t="s">
        <v>49</v>
      </c>
      <c r="B7" s="87"/>
      <c r="C7" s="87"/>
    </row>
    <row r="8" spans="1:3" ht="13.5" thickBot="1" x14ac:dyDescent="0.25">
      <c r="B8" s="15"/>
    </row>
    <row r="9" spans="1:3" ht="32.25" thickBot="1" x14ac:dyDescent="0.25">
      <c r="A9" s="5" t="s">
        <v>27</v>
      </c>
      <c r="B9" s="6" t="s">
        <v>0</v>
      </c>
      <c r="C9" s="3" t="s">
        <v>2</v>
      </c>
    </row>
    <row r="10" spans="1:3" ht="16.5" thickBot="1" x14ac:dyDescent="0.25">
      <c r="A10" s="21" t="s">
        <v>28</v>
      </c>
      <c r="B10" s="22"/>
      <c r="C10" s="16"/>
    </row>
    <row r="11" spans="1:3" x14ac:dyDescent="0.2">
      <c r="A11" s="30" t="s">
        <v>8</v>
      </c>
      <c r="B11" s="19" t="s">
        <v>7</v>
      </c>
      <c r="C11" s="20">
        <v>1550</v>
      </c>
    </row>
    <row r="12" spans="1:3" x14ac:dyDescent="0.2">
      <c r="A12" s="12" t="s">
        <v>12</v>
      </c>
      <c r="B12" s="7" t="s">
        <v>7</v>
      </c>
      <c r="C12" s="17">
        <v>1550</v>
      </c>
    </row>
    <row r="13" spans="1:3" x14ac:dyDescent="0.2">
      <c r="A13" s="12" t="s">
        <v>9</v>
      </c>
      <c r="B13" s="7" t="s">
        <v>10</v>
      </c>
      <c r="C13" s="17">
        <v>1200</v>
      </c>
    </row>
    <row r="14" spans="1:3" x14ac:dyDescent="0.2">
      <c r="A14" s="12" t="s">
        <v>11</v>
      </c>
      <c r="B14" s="7" t="s">
        <v>10</v>
      </c>
      <c r="C14" s="17">
        <v>600</v>
      </c>
    </row>
    <row r="15" spans="1:3" x14ac:dyDescent="0.2">
      <c r="A15" s="12" t="s">
        <v>36</v>
      </c>
      <c r="B15" s="7" t="s">
        <v>14</v>
      </c>
      <c r="C15" s="17">
        <v>950</v>
      </c>
    </row>
    <row r="16" spans="1:3" x14ac:dyDescent="0.2">
      <c r="A16" s="12" t="s">
        <v>13</v>
      </c>
      <c r="B16" s="7" t="s">
        <v>14</v>
      </c>
      <c r="C16" s="17">
        <v>1260</v>
      </c>
    </row>
    <row r="17" spans="1:3" x14ac:dyDescent="0.2">
      <c r="A17" s="12" t="s">
        <v>44</v>
      </c>
      <c r="B17" s="7" t="s">
        <v>15</v>
      </c>
      <c r="C17" s="17">
        <v>700</v>
      </c>
    </row>
    <row r="18" spans="1:3" x14ac:dyDescent="0.2">
      <c r="A18" s="12" t="s">
        <v>16</v>
      </c>
      <c r="B18" s="7" t="s">
        <v>4</v>
      </c>
      <c r="C18" s="17">
        <v>20</v>
      </c>
    </row>
    <row r="19" spans="1:3" x14ac:dyDescent="0.2">
      <c r="A19" s="12" t="s">
        <v>26</v>
      </c>
      <c r="B19" s="7" t="s">
        <v>7</v>
      </c>
      <c r="C19" s="17">
        <v>1550</v>
      </c>
    </row>
    <row r="20" spans="1:3" x14ac:dyDescent="0.2">
      <c r="A20" s="31" t="s">
        <v>25</v>
      </c>
      <c r="B20" s="7" t="s">
        <v>4</v>
      </c>
      <c r="C20" s="18">
        <v>5000</v>
      </c>
    </row>
    <row r="21" spans="1:3" x14ac:dyDescent="0.2">
      <c r="A21" s="12" t="s">
        <v>46</v>
      </c>
      <c r="B21" s="7" t="s">
        <v>4</v>
      </c>
      <c r="C21" s="8">
        <v>800</v>
      </c>
    </row>
    <row r="22" spans="1:3" ht="13.5" thickBot="1" x14ac:dyDescent="0.25">
      <c r="A22" s="12" t="s">
        <v>45</v>
      </c>
      <c r="B22" s="7" t="s">
        <v>4</v>
      </c>
      <c r="C22" s="8">
        <v>2300</v>
      </c>
    </row>
    <row r="23" spans="1:3" ht="16.5" thickBot="1" x14ac:dyDescent="0.25">
      <c r="A23" s="21" t="s">
        <v>6</v>
      </c>
      <c r="B23" s="22"/>
      <c r="C23" s="16"/>
    </row>
    <row r="24" spans="1:3" x14ac:dyDescent="0.2">
      <c r="A24" s="39" t="e">
        <f>#REF!</f>
        <v>#REF!</v>
      </c>
      <c r="B24" s="19" t="s">
        <v>4</v>
      </c>
      <c r="C24" s="24" t="e">
        <f>#REF!</f>
        <v>#REF!</v>
      </c>
    </row>
    <row r="25" spans="1:3" x14ac:dyDescent="0.2">
      <c r="A25" s="10" t="e">
        <f>#REF!</f>
        <v>#REF!</v>
      </c>
      <c r="B25" s="7" t="s">
        <v>4</v>
      </c>
      <c r="C25" s="8" t="e">
        <f>#REF!</f>
        <v>#REF!</v>
      </c>
    </row>
    <row r="26" spans="1:3" x14ac:dyDescent="0.2">
      <c r="A26" s="10" t="e">
        <f>#REF!</f>
        <v>#REF!</v>
      </c>
      <c r="B26" s="7" t="s">
        <v>4</v>
      </c>
      <c r="C26" s="8" t="e">
        <f>#REF!</f>
        <v>#REF!</v>
      </c>
    </row>
    <row r="27" spans="1:3" x14ac:dyDescent="0.2">
      <c r="A27" s="10" t="e">
        <f>#REF!</f>
        <v>#REF!</v>
      </c>
      <c r="B27" s="7" t="s">
        <v>4</v>
      </c>
      <c r="C27" s="8" t="e">
        <f>#REF!</f>
        <v>#REF!</v>
      </c>
    </row>
    <row r="28" spans="1:3" x14ac:dyDescent="0.2">
      <c r="A28" s="10" t="e">
        <f>#REF!</f>
        <v>#REF!</v>
      </c>
      <c r="B28" s="7" t="s">
        <v>4</v>
      </c>
      <c r="C28" s="8" t="e">
        <f>#REF!</f>
        <v>#REF!</v>
      </c>
    </row>
    <row r="29" spans="1:3" x14ac:dyDescent="0.2">
      <c r="A29" s="10" t="e">
        <f>#REF!</f>
        <v>#REF!</v>
      </c>
      <c r="B29" s="7" t="s">
        <v>4</v>
      </c>
      <c r="C29" s="8" t="e">
        <f>#REF!</f>
        <v>#REF!</v>
      </c>
    </row>
    <row r="30" spans="1:3" x14ac:dyDescent="0.2">
      <c r="A30" s="10" t="s">
        <v>50</v>
      </c>
      <c r="B30" s="7" t="s">
        <v>4</v>
      </c>
      <c r="C30" s="8">
        <v>15000</v>
      </c>
    </row>
    <row r="31" spans="1:3" x14ac:dyDescent="0.2">
      <c r="A31" s="10" t="e">
        <f>#REF!</f>
        <v>#REF!</v>
      </c>
      <c r="B31" s="7" t="s">
        <v>4</v>
      </c>
      <c r="C31" s="8" t="e">
        <f>#REF!</f>
        <v>#REF!</v>
      </c>
    </row>
    <row r="32" spans="1:3" x14ac:dyDescent="0.2">
      <c r="A32" s="10" t="s">
        <v>51</v>
      </c>
      <c r="B32" s="7" t="s">
        <v>4</v>
      </c>
      <c r="C32" s="8">
        <v>500</v>
      </c>
    </row>
    <row r="33" spans="1:3" x14ac:dyDescent="0.2">
      <c r="A33" s="10" t="e">
        <f>#REF!</f>
        <v>#REF!</v>
      </c>
      <c r="B33" s="7" t="s">
        <v>4</v>
      </c>
      <c r="C33" s="8" t="e">
        <f>#REF!</f>
        <v>#REF!</v>
      </c>
    </row>
    <row r="34" spans="1:3" x14ac:dyDescent="0.2">
      <c r="A34" s="10" t="e">
        <f>#REF!</f>
        <v>#REF!</v>
      </c>
      <c r="B34" s="7" t="s">
        <v>4</v>
      </c>
      <c r="C34" s="8" t="e">
        <f>#REF!</f>
        <v>#REF!</v>
      </c>
    </row>
    <row r="35" spans="1:3" x14ac:dyDescent="0.2">
      <c r="A35" s="10" t="e">
        <f>#REF!</f>
        <v>#REF!</v>
      </c>
      <c r="B35" s="7" t="s">
        <v>4</v>
      </c>
      <c r="C35" s="8" t="e">
        <f>#REF!</f>
        <v>#REF!</v>
      </c>
    </row>
    <row r="36" spans="1:3" x14ac:dyDescent="0.2">
      <c r="A36" s="10" t="e">
        <f>#REF!</f>
        <v>#REF!</v>
      </c>
      <c r="B36" s="7" t="s">
        <v>4</v>
      </c>
      <c r="C36" s="8" t="e">
        <f>#REF!</f>
        <v>#REF!</v>
      </c>
    </row>
    <row r="37" spans="1:3" x14ac:dyDescent="0.2">
      <c r="A37" s="10" t="e">
        <f>#REF!</f>
        <v>#REF!</v>
      </c>
      <c r="B37" s="7" t="s">
        <v>4</v>
      </c>
      <c r="C37" s="8" t="e">
        <f>#REF!</f>
        <v>#REF!</v>
      </c>
    </row>
    <row r="38" spans="1:3" x14ac:dyDescent="0.2">
      <c r="A38" s="10" t="e">
        <f>#REF!</f>
        <v>#REF!</v>
      </c>
      <c r="B38" s="7" t="s">
        <v>4</v>
      </c>
      <c r="C38" s="8" t="e">
        <f>#REF!</f>
        <v>#REF!</v>
      </c>
    </row>
    <row r="39" spans="1:3" x14ac:dyDescent="0.2">
      <c r="A39" s="10" t="e">
        <f>#REF!</f>
        <v>#REF!</v>
      </c>
      <c r="B39" s="7" t="s">
        <v>4</v>
      </c>
      <c r="C39" s="8" t="e">
        <f>#REF!</f>
        <v>#REF!</v>
      </c>
    </row>
    <row r="40" spans="1:3" x14ac:dyDescent="0.2">
      <c r="A40" s="10" t="e">
        <f>#REF!</f>
        <v>#REF!</v>
      </c>
      <c r="B40" s="7" t="s">
        <v>4</v>
      </c>
      <c r="C40" s="8" t="e">
        <f>#REF!</f>
        <v>#REF!</v>
      </c>
    </row>
    <row r="41" spans="1:3" x14ac:dyDescent="0.2">
      <c r="A41" s="10" t="e">
        <f>#REF!</f>
        <v>#REF!</v>
      </c>
      <c r="B41" s="7" t="s">
        <v>4</v>
      </c>
      <c r="C41" s="8" t="e">
        <f>#REF!</f>
        <v>#REF!</v>
      </c>
    </row>
    <row r="42" spans="1:3" x14ac:dyDescent="0.2">
      <c r="A42" s="10" t="e">
        <f>#REF!</f>
        <v>#REF!</v>
      </c>
      <c r="B42" s="7" t="s">
        <v>4</v>
      </c>
      <c r="C42" s="8" t="e">
        <f>#REF!</f>
        <v>#REF!</v>
      </c>
    </row>
    <row r="43" spans="1:3" x14ac:dyDescent="0.2">
      <c r="A43" s="10" t="e">
        <f>#REF!</f>
        <v>#REF!</v>
      </c>
      <c r="B43" s="7" t="s">
        <v>4</v>
      </c>
      <c r="C43" s="8" t="e">
        <f>#REF!</f>
        <v>#REF!</v>
      </c>
    </row>
    <row r="44" spans="1:3" x14ac:dyDescent="0.2">
      <c r="A44" s="10" t="e">
        <f>#REF!</f>
        <v>#REF!</v>
      </c>
      <c r="B44" s="7" t="s">
        <v>4</v>
      </c>
      <c r="C44" s="8" t="e">
        <f>#REF!</f>
        <v>#REF!</v>
      </c>
    </row>
    <row r="45" spans="1:3" ht="13.5" thickBot="1" x14ac:dyDescent="0.25">
      <c r="A45" s="38" t="e">
        <f>#REF!</f>
        <v>#REF!</v>
      </c>
      <c r="B45" s="23" t="s">
        <v>4</v>
      </c>
      <c r="C45" s="25" t="e">
        <f>#REF!</f>
        <v>#REF!</v>
      </c>
    </row>
    <row r="46" spans="1:3" ht="16.5" thickBot="1" x14ac:dyDescent="0.25">
      <c r="A46" s="21" t="s">
        <v>29</v>
      </c>
      <c r="B46" s="22"/>
      <c r="C46" s="16"/>
    </row>
    <row r="47" spans="1:3" x14ac:dyDescent="0.2">
      <c r="A47" s="30" t="s">
        <v>32</v>
      </c>
      <c r="B47" s="19" t="s">
        <v>4</v>
      </c>
      <c r="C47" s="24">
        <v>166.49</v>
      </c>
    </row>
    <row r="48" spans="1:3" x14ac:dyDescent="0.2">
      <c r="A48" s="12" t="s">
        <v>33</v>
      </c>
      <c r="B48" s="7" t="s">
        <v>4</v>
      </c>
      <c r="C48" s="8">
        <v>589.57000000000005</v>
      </c>
    </row>
    <row r="49" spans="1:3" x14ac:dyDescent="0.2">
      <c r="A49" s="12" t="s">
        <v>34</v>
      </c>
      <c r="B49" s="7" t="s">
        <v>4</v>
      </c>
      <c r="C49" s="8">
        <v>97.62</v>
      </c>
    </row>
    <row r="50" spans="1:3" x14ac:dyDescent="0.2">
      <c r="A50" s="12" t="s">
        <v>35</v>
      </c>
      <c r="B50" s="7" t="s">
        <v>4</v>
      </c>
      <c r="C50" s="8">
        <v>137.44</v>
      </c>
    </row>
    <row r="51" spans="1:3" x14ac:dyDescent="0.2">
      <c r="A51" s="12" t="s">
        <v>37</v>
      </c>
      <c r="B51" s="7" t="s">
        <v>4</v>
      </c>
      <c r="C51" s="8">
        <v>85.77</v>
      </c>
    </row>
    <row r="52" spans="1:3" x14ac:dyDescent="0.2">
      <c r="A52" s="12" t="s">
        <v>38</v>
      </c>
      <c r="B52" s="7" t="s">
        <v>4</v>
      </c>
      <c r="C52" s="8">
        <v>85.77</v>
      </c>
    </row>
    <row r="53" spans="1:3" x14ac:dyDescent="0.2">
      <c r="A53" s="12" t="s">
        <v>39</v>
      </c>
      <c r="B53" s="7" t="s">
        <v>4</v>
      </c>
      <c r="C53" s="8">
        <v>255.9</v>
      </c>
    </row>
    <row r="54" spans="1:3" x14ac:dyDescent="0.2">
      <c r="A54" s="12" t="s">
        <v>40</v>
      </c>
      <c r="B54" s="7" t="s">
        <v>4</v>
      </c>
      <c r="C54" s="8">
        <v>363.83</v>
      </c>
    </row>
    <row r="55" spans="1:3" x14ac:dyDescent="0.2">
      <c r="A55" s="12" t="s">
        <v>41</v>
      </c>
      <c r="B55" s="7" t="s">
        <v>4</v>
      </c>
      <c r="C55" s="8">
        <v>179.79</v>
      </c>
    </row>
    <row r="56" spans="1:3" x14ac:dyDescent="0.2">
      <c r="A56" s="12" t="s">
        <v>42</v>
      </c>
      <c r="B56" s="7" t="s">
        <v>4</v>
      </c>
      <c r="C56" s="8">
        <v>119.18</v>
      </c>
    </row>
    <row r="57" spans="1:3" ht="13.5" thickBot="1" x14ac:dyDescent="0.25">
      <c r="A57" s="32" t="s">
        <v>43</v>
      </c>
      <c r="B57" s="23" t="s">
        <v>4</v>
      </c>
      <c r="C57" s="25">
        <v>119.18</v>
      </c>
    </row>
    <row r="58" spans="1:3" ht="16.5" thickBot="1" x14ac:dyDescent="0.25">
      <c r="A58" s="21" t="s">
        <v>5</v>
      </c>
      <c r="B58" s="22"/>
      <c r="C58" s="16"/>
    </row>
    <row r="59" spans="1:3" x14ac:dyDescent="0.2">
      <c r="A59" s="33" t="s">
        <v>18</v>
      </c>
      <c r="B59" s="19" t="s">
        <v>4</v>
      </c>
      <c r="C59" s="26">
        <v>11561.31</v>
      </c>
    </row>
    <row r="60" spans="1:3" x14ac:dyDescent="0.2">
      <c r="A60" s="34" t="s">
        <v>19</v>
      </c>
      <c r="B60" s="7" t="s">
        <v>4</v>
      </c>
      <c r="C60" s="9">
        <v>142.84</v>
      </c>
    </row>
    <row r="61" spans="1:3" x14ac:dyDescent="0.2">
      <c r="A61" s="34" t="s">
        <v>20</v>
      </c>
      <c r="B61" s="7" t="s">
        <v>4</v>
      </c>
      <c r="C61" s="9">
        <v>1527.41</v>
      </c>
    </row>
    <row r="62" spans="1:3" x14ac:dyDescent="0.2">
      <c r="A62" s="34" t="s">
        <v>21</v>
      </c>
      <c r="B62" s="7" t="s">
        <v>4</v>
      </c>
      <c r="C62" s="9">
        <v>654.72</v>
      </c>
    </row>
    <row r="63" spans="1:3" ht="13.5" thickBot="1" x14ac:dyDescent="0.25">
      <c r="A63" s="35" t="s">
        <v>22</v>
      </c>
      <c r="B63" s="23" t="s">
        <v>4</v>
      </c>
      <c r="C63" s="27">
        <v>4082.91</v>
      </c>
    </row>
    <row r="64" spans="1:3" ht="16.5" thickBot="1" x14ac:dyDescent="0.25">
      <c r="A64" s="21" t="s">
        <v>30</v>
      </c>
      <c r="B64" s="22"/>
      <c r="C64" s="16"/>
    </row>
    <row r="65" spans="1:3" x14ac:dyDescent="0.2">
      <c r="A65" s="36" t="s">
        <v>23</v>
      </c>
      <c r="B65" s="19" t="s">
        <v>4</v>
      </c>
      <c r="C65" s="11" t="e">
        <f>#REF!</f>
        <v>#REF!</v>
      </c>
    </row>
    <row r="66" spans="1:3" x14ac:dyDescent="0.2">
      <c r="A66" s="31" t="s">
        <v>24</v>
      </c>
      <c r="B66" s="7" t="s">
        <v>4</v>
      </c>
      <c r="C66" s="18">
        <v>7539.62</v>
      </c>
    </row>
    <row r="67" spans="1:3" ht="13.5" thickBot="1" x14ac:dyDescent="0.25">
      <c r="A67" s="13" t="s">
        <v>17</v>
      </c>
      <c r="B67" s="14" t="s">
        <v>4</v>
      </c>
      <c r="C67" s="37">
        <v>9157.7199999999993</v>
      </c>
    </row>
    <row r="68" spans="1:3" x14ac:dyDescent="0.2">
      <c r="A68" s="15"/>
    </row>
    <row r="69" spans="1:3" ht="13.5" thickBot="1" x14ac:dyDescent="0.25">
      <c r="A69" s="15"/>
    </row>
    <row r="70" spans="1:3" ht="13.5" thickBot="1" x14ac:dyDescent="0.25">
      <c r="A70" s="28" t="s">
        <v>48</v>
      </c>
      <c r="B70" s="29"/>
      <c r="C70" s="29"/>
    </row>
  </sheetData>
  <mergeCells count="4">
    <mergeCell ref="A1:C1"/>
    <mergeCell ref="A3:C3"/>
    <mergeCell ref="A5:C5"/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x A N W W H i I d S k A A A A 9 g A A A B I A H A B D b 2 5 m a W c v U G F j a 2 F n Z S 5 4 b W w g o h g A K K A U A A A A A A A A A A A A A A A A A A A A A A A A A A A A h Y 9 B D o I w F E S v Q r q n L S V G Q z 4 l x q 0 k R h P j t i k V G q E Y W i x 3 c + G R v I I Y R d 2 5 n D d v M X O / 3 i A b m j q 4 q M 7 q 1 q Q o w h Q F y s i 2 0 K Z M U e + O 4 Q J l H D Z C n k S p g l E 2 N h l s k a L K u X N C i P c e + x i 3 X U k Y p R E 5 5 O u d r F Q j 0 E f W / + V Q G + u E k Q p x 2 L / G c I a j m O I Z m 2 M K Z I K Q a / M V 2 L j 3 2 f 5 A W P W 1 6 z v F l Q 2 X W y B T B P L + w B 9 Q S w M E F A A C A A g A B x A N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Q D V k o i k e 4 D g A A A B E A A A A T A B w A R m 9 y b X V s Y X M v U 2 V j d G l v b j E u b S C i G A A o o B Q A A A A A A A A A A A A A A A A A A A A A A A A A A A A r T k 0 u y c z P U w i G 0 I b W A F B L A Q I t A B Q A A g A I A A c Q D V l h 4 i H U p A A A A P Y A A A A S A A A A A A A A A A A A A A A A A A A A A A B D b 2 5 m a W c v U G F j a 2 F n Z S 5 4 b W x Q S w E C L Q A U A A I A C A A H E A 1 Z D 8 r p q 6 Q A A A D p A A A A E w A A A A A A A A A A A A A A A A D w A A A A W 0 N v b n R l b n R f V H l w Z X N d L n h t b F B L A Q I t A B Q A A g A I A A c Q D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O 4 E R Y 4 Q R Q J q j Z T i m P 5 d O A A A A A A I A A A A A A B B m A A A A A Q A A I A A A A N N S C D A 2 v f I y y A u h W A w y X B r n t G 6 1 Q H 0 j W / M R X O u S r y w v A A A A A A 6 A A A A A A g A A I A A A A P N G B 0 p k J N z V o / H Y l V 7 2 w f J c r V F 2 M K a m p x G v u Y g N n Q 4 V U A A A A G c w + w Y 5 d M X d O c y J Y Y l i E 8 g I 0 M m X C U N t g l S q V O m f C V 7 f 8 b v A D C k e U n A P I y b D X z I J o t Y 4 A + s E n v B v U L 5 l q Q g f H U F L Y W 1 Q Y U s P k C 8 Q r Q t p B e N O Q A A A A C v b / S u F p I T Z b n + h x e e w H d n M n M M t T r B F H K X r K r x c x 0 p B x N M B p i L B m q E F V S 5 B d Q P 1 n y e 0 q c Y Q v O W 6 2 J 1 q r Z K E e c Q = < / D a t a M a s h u p > 
</file>

<file path=customXml/itemProps1.xml><?xml version="1.0" encoding="utf-8"?>
<ds:datastoreItem xmlns:ds="http://schemas.openxmlformats.org/officeDocument/2006/customXml" ds:itemID="{EEEFE277-F3EE-4244-94BD-D1B63B3C5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Total Materiales</vt:lpstr>
      <vt:lpstr>Hoja1</vt:lpstr>
      <vt:lpstr>'Total Materiales'!Área_de_impresión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2024-09-05T15:56:13Z</cp:lastPrinted>
  <dcterms:created xsi:type="dcterms:W3CDTF">2013-09-05T20:09:32Z</dcterms:created>
  <dcterms:modified xsi:type="dcterms:W3CDTF">2026-02-13T17:15:53Z</dcterms:modified>
</cp:coreProperties>
</file>