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Contratación Abreviada\Materiales para Modulo Habitacional\"/>
    </mc:Choice>
  </mc:AlternateContent>
  <xr:revisionPtr revIDLastSave="0" documentId="13_ncr:1_{ADF68790-B414-41DD-956C-7EABC148591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Materiales'!$B$1:$F$89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1" i="8" l="1"/>
  <c r="F110" i="8"/>
  <c r="F109" i="8"/>
  <c r="F108" i="8"/>
  <c r="F107" i="8"/>
  <c r="F106" i="8"/>
  <c r="F105" i="8"/>
  <c r="F104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 s="1"/>
  <c r="F76" i="8"/>
  <c r="F77" i="8"/>
  <c r="F78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38" i="8"/>
  <c r="F37" i="8"/>
  <c r="F36" i="8"/>
  <c r="F35" i="8"/>
  <c r="F34" i="8"/>
  <c r="F33" i="8"/>
  <c r="F32" i="8"/>
  <c r="F31" i="8"/>
  <c r="F3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62" i="8" l="1"/>
  <c r="F29" i="8"/>
  <c r="F10" i="8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<sst xmlns="http://schemas.openxmlformats.org/spreadsheetml/2006/main" count="306" uniqueCount="165">
  <si>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</si>
  <si>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</si>
  <si>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</si>
  <si>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</si>
  <si>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</si>
  <si>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</si>
  <si>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</si>
  <si>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</si>
  <si>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</si>
  <si>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</si>
  <si>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</si>
  <si>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</si>
  <si>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</si>
  <si>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</si>
  <si>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</si>
  <si>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</si>
  <si>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</si>
  <si>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</si>
  <si>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</si>
  <si>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</si>
  <si>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</si>
  <si>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</si>
  <si>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</si>
  <si>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</si>
  <si>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</si>
  <si>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</si>
  <si>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</si>
  <si>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</si>
  <si>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</si>
  <si>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</si>
  <si>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</si>
  <si>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</si>
  <si>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</si>
  <si>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</si>
  <si>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</si>
  <si>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</si>
  <si>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</si>
  <si>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</si>
  <si>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</si>
  <si>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</si>
  <si>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</si>
  <si>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</si>
  <si>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</si>
  <si>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</si>
  <si>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</si>
  <si>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</si>
  <si>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</si>
  <si>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</si>
  <si>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</si>
  <si>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</si>
  <si>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</si>
  <si>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</si>
  <si>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</si>
  <si>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</si>
  <si>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</si>
  <si>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</si>
  <si>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</si>
  <si>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</si>
  <si>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</si>
  <si>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</si>
  <si>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ficha técnica  y  toda aclaración que considere importante y necesaria)</t>
  </si>
  <si>
    <r>
      <t xml:space="preserve">Cotización de Materiales para Módulo Habitacional - Enviar a: </t>
    </r>
    <r>
      <rPr>
        <b/>
        <sz val="11"/>
        <rFont val="Arial"/>
        <family val="2"/>
      </rPr>
      <t>convocatorias.compras@oran.gob.ar</t>
    </r>
  </si>
  <si>
    <t>Caja Octogonal</t>
  </si>
  <si>
    <t>Caja Rectangular</t>
  </si>
  <si>
    <t>Conector PVC 3/4" = 20mm p/Electricidad</t>
  </si>
  <si>
    <t>Toma Corriente Embutir 20A</t>
  </si>
  <si>
    <t>Curva PVC 3/4" = 20mm p/Electricidad</t>
  </si>
  <si>
    <t>Cable 1 x 2,5</t>
  </si>
  <si>
    <t>Plafon Led 24W Ext. cuadrado</t>
  </si>
  <si>
    <t>Portalampara</t>
  </si>
  <si>
    <t>Lampara Bajo Consumo 23 w</t>
  </si>
  <si>
    <t>Caja p/termica 2b PVC Emb</t>
  </si>
  <si>
    <t>Llave Termica 2x25 a</t>
  </si>
  <si>
    <t>Cable 1 x 1,5 mm</t>
  </si>
  <si>
    <t>Llave 1 punto y toma Emb.</t>
  </si>
  <si>
    <t>Jabalina 60cm</t>
  </si>
  <si>
    <t>Disyuntor Tri 40amp</t>
  </si>
  <si>
    <t>Unid</t>
  </si>
  <si>
    <t>Mts</t>
  </si>
  <si>
    <t>Inodoro</t>
  </si>
  <si>
    <t>Griferia p/lavatorio</t>
  </si>
  <si>
    <t>Lavatorio Loza 1 agujero Ferrum</t>
  </si>
  <si>
    <t>Bidet</t>
  </si>
  <si>
    <t>Pedestal p/lavatorio de losa</t>
  </si>
  <si>
    <t>Flexible cristal 1/2 x 40cm</t>
  </si>
  <si>
    <t>Griferia para ducha FV 1/2 simple</t>
  </si>
  <si>
    <t>Sopapa 0.40 p/pileta</t>
  </si>
  <si>
    <t>Caño PVC 110mm x 4 mts</t>
  </si>
  <si>
    <t>Caño 0.40 x 4 mts. alta rigidez</t>
  </si>
  <si>
    <t>Caño 0.63 x 4 mts. alta rigidez</t>
  </si>
  <si>
    <t>Ramal "Y" 110</t>
  </si>
  <si>
    <t>Pileta de patio 15x15</t>
  </si>
  <si>
    <t>Codo PVC 0,40</t>
  </si>
  <si>
    <t>Tee IPS 1/2</t>
  </si>
  <si>
    <t>Codo IPS 1/2"</t>
  </si>
  <si>
    <t>Caño IPS de 1/2" x unidad.</t>
  </si>
  <si>
    <t>Sellarosca H3 grande</t>
  </si>
  <si>
    <t>bolsa de cañamo</t>
  </si>
  <si>
    <t>pegamento para PVC</t>
  </si>
  <si>
    <t>Griferia p/bidet FV</t>
  </si>
  <si>
    <t>Fuelle corrugado de pvc</t>
  </si>
  <si>
    <t>Deposito losa Ferrum completo</t>
  </si>
  <si>
    <t>Sopapa p/ducha</t>
  </si>
  <si>
    <t>Codo con base p/Inodoro 110 x 110 PVC</t>
  </si>
  <si>
    <t>Pileta de patio 10x10</t>
  </si>
  <si>
    <t>Poncho 160mm x 110mm a 45º</t>
  </si>
  <si>
    <t>Curva PVC ø 110mm x 90º</t>
  </si>
  <si>
    <t>Pomo</t>
  </si>
  <si>
    <t>Juego</t>
  </si>
  <si>
    <t>Cemento x 50kg</t>
  </si>
  <si>
    <t>Cal Hidratada</t>
  </si>
  <si>
    <t>Alambre negro Nº16 x kg.</t>
  </si>
  <si>
    <t>Alambre negro Nº14</t>
  </si>
  <si>
    <t>Clavo 2" c/cabeza</t>
  </si>
  <si>
    <t>Clavo de 2 1/2"</t>
  </si>
  <si>
    <t>Hierro Torsionado Ø 10mm</t>
  </si>
  <si>
    <t>Hierro Torsionado Ø 6mm</t>
  </si>
  <si>
    <t>Pintura Asfaltica</t>
  </si>
  <si>
    <t>Ceresita</t>
  </si>
  <si>
    <t>Chapa de Zinc 5,50 x 1,10 Cal. 27</t>
  </si>
  <si>
    <t>Tornillo Autoperforante 2"</t>
  </si>
  <si>
    <t>Membrana aislante Isolant x rollo (1x20mts.)</t>
  </si>
  <si>
    <t>Ferrite rojo</t>
  </si>
  <si>
    <t>Ceramico 33 x 33 anti deslizante</t>
  </si>
  <si>
    <t>Ventana de aluminio 1,20 x 1,00 MT</t>
  </si>
  <si>
    <t>kg</t>
  </si>
  <si>
    <t>m2</t>
  </si>
  <si>
    <t>Bolsa</t>
  </si>
  <si>
    <t>Litro</t>
  </si>
  <si>
    <t>rollo</t>
  </si>
  <si>
    <t>Puerta placa c/marco 0.80 x 2.10</t>
  </si>
  <si>
    <t>Cerradura con picaporte</t>
  </si>
  <si>
    <t>Tirante 2 x 6 x 4.28</t>
  </si>
  <si>
    <t>Estopa</t>
  </si>
  <si>
    <t>Impregnante</t>
  </si>
  <si>
    <t>Entonador</t>
  </si>
  <si>
    <t>Pintura latex ext.int.</t>
  </si>
  <si>
    <t>Lija al agua Nº 120</t>
  </si>
  <si>
    <t>Espatula Nº24</t>
  </si>
  <si>
    <t>Aguarras</t>
  </si>
  <si>
    <t>Machimbre Pino 1/2"x4"x3,70</t>
  </si>
  <si>
    <t>Tirante de 3,50mx2"x5" (lapacho o quina)</t>
  </si>
  <si>
    <t>Clavo de 1 s/c</t>
  </si>
  <si>
    <t>Rejilla de ventilación 15 x15</t>
  </si>
  <si>
    <t>Ventiluz 0,40 x 0,60</t>
  </si>
  <si>
    <t>Paquete</t>
  </si>
  <si>
    <t>Balde p/albañil</t>
  </si>
  <si>
    <t>Tanza para albañil</t>
  </si>
  <si>
    <t>Cuchara p/Albañil</t>
  </si>
  <si>
    <t>Tenaza</t>
  </si>
  <si>
    <t>Plomada</t>
  </si>
  <si>
    <t>Nivel de Mano</t>
  </si>
  <si>
    <t>Martillo Saca clavos</t>
  </si>
  <si>
    <r>
      <rPr>
        <sz val="11"/>
        <rFont val="Calibri"/>
        <family val="2"/>
        <scheme val="minor"/>
      </rPr>
      <t xml:space="preserve"> Pedido de Adquisición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N°2025-11159</t>
    </r>
    <r>
      <rPr>
        <b/>
        <sz val="11"/>
        <rFont val="Calibri"/>
        <family val="2"/>
        <scheme val="minor"/>
      </rPr>
      <t xml:space="preserve">    (EXPTE  N° 531859 - Res N°1665/2025)</t>
    </r>
  </si>
  <si>
    <r>
      <rPr>
        <sz val="11"/>
        <rFont val="Calibri"/>
        <family val="2"/>
        <scheme val="minor"/>
      </rPr>
      <t xml:space="preserve"> Pedido de Adquisición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N°2025-11099</t>
    </r>
    <r>
      <rPr>
        <b/>
        <sz val="11"/>
        <rFont val="Calibri"/>
        <family val="2"/>
        <scheme val="minor"/>
      </rPr>
      <t xml:space="preserve">     (EXPTE  N° 531859 - Res N°1665/2025)</t>
    </r>
  </si>
  <si>
    <r>
      <rPr>
        <sz val="11"/>
        <rFont val="Calibri"/>
        <family val="2"/>
        <scheme val="minor"/>
      </rPr>
      <t>Pedido de Adquisición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N°2025-11154</t>
    </r>
    <r>
      <rPr>
        <b/>
        <sz val="11"/>
        <rFont val="Calibri"/>
        <family val="2"/>
        <scheme val="minor"/>
      </rPr>
      <t xml:space="preserve">     (EXPTE  N° 531859 - Res N°1665/2025)</t>
    </r>
  </si>
  <si>
    <r>
      <rPr>
        <sz val="11"/>
        <rFont val="Calibri"/>
        <family val="2"/>
        <scheme val="minor"/>
      </rPr>
      <t xml:space="preserve"> Pedido de Adquisición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N°2025-11186</t>
    </r>
    <r>
      <rPr>
        <b/>
        <sz val="11"/>
        <rFont val="Calibri"/>
        <family val="2"/>
        <scheme val="minor"/>
      </rPr>
      <t xml:space="preserve">     (EXPTE  N° 531859 - Res N°1665/2025)</t>
    </r>
  </si>
  <si>
    <r>
      <rPr>
        <sz val="11"/>
        <rFont val="Calibri"/>
        <family val="2"/>
        <scheme val="minor"/>
      </rPr>
      <t xml:space="preserve"> Pedido de Adquisición</t>
    </r>
    <r>
      <rPr>
        <b/>
        <sz val="11"/>
        <rFont val="Calibri"/>
        <family val="2"/>
        <scheme val="minor"/>
      </rPr>
      <t xml:space="preserve"> </t>
    </r>
    <r>
      <rPr>
        <b/>
        <sz val="14"/>
        <rFont val="Calibri"/>
        <family val="2"/>
        <scheme val="minor"/>
      </rPr>
      <t>N°2025-11188</t>
    </r>
    <r>
      <rPr>
        <b/>
        <sz val="11"/>
        <rFont val="Calibri"/>
        <family val="2"/>
        <scheme val="minor"/>
      </rPr>
      <t xml:space="preserve">     (EXPTE  N° 531859 - Res N°1665/2025)</t>
    </r>
  </si>
  <si>
    <r>
      <rPr>
        <b/>
        <sz val="16"/>
        <rFont val="Calibri"/>
        <family val="2"/>
        <scheme val="minor"/>
      </rPr>
      <t xml:space="preserve">CUADRO 1 </t>
    </r>
    <r>
      <rPr>
        <b/>
        <sz val="12"/>
        <rFont val="Calibri"/>
        <family val="2"/>
        <scheme val="minor"/>
      </rPr>
      <t>de</t>
    </r>
    <r>
      <rPr>
        <b/>
        <sz val="16"/>
        <rFont val="Calibri"/>
        <family val="2"/>
        <scheme val="minor"/>
      </rPr>
      <t xml:space="preserve"> 5</t>
    </r>
    <r>
      <rPr>
        <b/>
        <sz val="12"/>
        <rFont val="Calibri"/>
        <family val="2"/>
        <scheme val="minor"/>
      </rPr>
      <t xml:space="preserve"> - Materiales Varios </t>
    </r>
  </si>
  <si>
    <r>
      <rPr>
        <b/>
        <sz val="16"/>
        <rFont val="Calibri"/>
        <family val="2"/>
        <scheme val="minor"/>
      </rPr>
      <t>CUADRO 2</t>
    </r>
    <r>
      <rPr>
        <b/>
        <sz val="12"/>
        <rFont val="Calibri"/>
        <family val="2"/>
        <scheme val="minor"/>
      </rPr>
      <t xml:space="preserve"> de </t>
    </r>
    <r>
      <rPr>
        <b/>
        <sz val="16"/>
        <rFont val="Calibri"/>
        <family val="2"/>
        <scheme val="minor"/>
      </rPr>
      <t xml:space="preserve">5 </t>
    </r>
    <r>
      <rPr>
        <b/>
        <sz val="12"/>
        <rFont val="Calibri"/>
        <family val="2"/>
        <scheme val="minor"/>
      </rPr>
      <t>-  Materiales Varios</t>
    </r>
  </si>
  <si>
    <r>
      <rPr>
        <b/>
        <sz val="16"/>
        <rFont val="Calibri"/>
        <family val="2"/>
        <scheme val="minor"/>
      </rPr>
      <t xml:space="preserve">CUADRO 3 </t>
    </r>
    <r>
      <rPr>
        <b/>
        <sz val="12"/>
        <rFont val="Calibri"/>
        <family val="2"/>
        <scheme val="minor"/>
      </rPr>
      <t>de</t>
    </r>
    <r>
      <rPr>
        <b/>
        <sz val="16"/>
        <rFont val="Calibri"/>
        <family val="2"/>
        <scheme val="minor"/>
      </rPr>
      <t xml:space="preserve"> 5</t>
    </r>
    <r>
      <rPr>
        <b/>
        <sz val="12"/>
        <rFont val="Calibri"/>
        <family val="2"/>
        <scheme val="minor"/>
      </rPr>
      <t xml:space="preserve"> - Materiales Varios</t>
    </r>
  </si>
  <si>
    <r>
      <rPr>
        <b/>
        <sz val="16"/>
        <rFont val="Calibri"/>
        <family val="2"/>
        <scheme val="minor"/>
      </rPr>
      <t xml:space="preserve">CUADRO 4 </t>
    </r>
    <r>
      <rPr>
        <b/>
        <sz val="12"/>
        <rFont val="Calibri"/>
        <family val="2"/>
        <scheme val="minor"/>
      </rPr>
      <t>de</t>
    </r>
    <r>
      <rPr>
        <b/>
        <sz val="16"/>
        <rFont val="Calibri"/>
        <family val="2"/>
        <scheme val="minor"/>
      </rPr>
      <t xml:space="preserve"> 5 </t>
    </r>
    <r>
      <rPr>
        <b/>
        <sz val="12"/>
        <rFont val="Calibri"/>
        <family val="2"/>
        <scheme val="minor"/>
      </rPr>
      <t>- Materiales Varios</t>
    </r>
  </si>
  <si>
    <r>
      <rPr>
        <b/>
        <sz val="16"/>
        <rFont val="Calibri"/>
        <family val="2"/>
        <scheme val="minor"/>
      </rPr>
      <t xml:space="preserve">CUADRO 5 </t>
    </r>
    <r>
      <rPr>
        <b/>
        <sz val="12"/>
        <rFont val="Calibri"/>
        <family val="2"/>
        <scheme val="minor"/>
      </rPr>
      <t>de</t>
    </r>
    <r>
      <rPr>
        <b/>
        <sz val="16"/>
        <rFont val="Calibri"/>
        <family val="2"/>
        <scheme val="minor"/>
      </rPr>
      <t xml:space="preserve"> 5</t>
    </r>
    <r>
      <rPr>
        <b/>
        <sz val="12"/>
        <rFont val="Calibri"/>
        <family val="2"/>
        <scheme val="minor"/>
      </rPr>
      <t xml:space="preserve"> - Herramientas Varias</t>
    </r>
  </si>
  <si>
    <t>Puerta Tablero Con Marco 0,90 x 2,10</t>
  </si>
  <si>
    <t xml:space="preserve">CONTRATACIÓN ABREVIADA .  Apertura 08/07/2025 HS. 08:00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</si>
</sst>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5" applyNumberFormat="0" applyAlignment="0" applyProtection="0"/>
  </cellStyleXfs>
  <cellXfs count="89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69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6" fontId="8" fillId="0" borderId="10" xfId="0" applyNumberFormat="1" applyFont="1" applyBorder="1" applyAlignment="1">
      <alignment horizontal="center" vertical="center"/>
    </xf>
    <xf numFmtId="169" fontId="9" fillId="0" borderId="10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24" fillId="3" borderId="20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169" fontId="9" fillId="0" borderId="18" xfId="0" applyNumberFormat="1" applyFont="1" applyBorder="1" applyAlignment="1">
      <alignment horizontal="right"/>
    </xf>
    <xf numFmtId="169" fontId="9" fillId="0" borderId="1" xfId="0" applyNumberFormat="1" applyFont="1" applyBorder="1" applyAlignment="1">
      <alignment horizontal="right"/>
    </xf>
    <xf numFmtId="169" fontId="10" fillId="8" borderId="5" xfId="0" applyNumberFormat="1" applyFont="1" applyFill="1" applyBorder="1" applyAlignment="1">
      <alignment horizontal="right" vertical="center" wrapText="1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169" fontId="9" fillId="3" borderId="1" xfId="0" applyNumberFormat="1" applyFont="1" applyFill="1" applyBorder="1" applyAlignment="1">
      <alignment horizontal="right"/>
    </xf>
    <xf numFmtId="0" fontId="14" fillId="0" borderId="18" xfId="0" applyNumberFormat="1" applyFont="1" applyBorder="1" applyAlignment="1">
      <alignment horizontal="center"/>
    </xf>
    <xf numFmtId="0" fontId="14" fillId="3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169" fontId="25" fillId="0" borderId="19" xfId="0" applyNumberFormat="1" applyFont="1" applyBorder="1" applyAlignment="1">
      <alignment horizontal="right"/>
    </xf>
    <xf numFmtId="169" fontId="25" fillId="0" borderId="14" xfId="0" applyNumberFormat="1" applyFont="1" applyBorder="1" applyAlignment="1">
      <alignment horizontal="right"/>
    </xf>
    <xf numFmtId="169" fontId="25" fillId="3" borderId="14" xfId="0" applyNumberFormat="1" applyFont="1" applyFill="1" applyBorder="1" applyAlignment="1">
      <alignment horizontal="right"/>
    </xf>
    <xf numFmtId="0" fontId="14" fillId="10" borderId="27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18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0" fontId="14" fillId="10" borderId="2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9" borderId="26" xfId="0" applyFont="1" applyFill="1" applyBorder="1" applyAlignment="1">
      <alignment horizontal="center" wrapText="1"/>
    </xf>
    <xf numFmtId="0" fontId="17" fillId="9" borderId="26" xfId="0" applyFont="1" applyFill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99FF99"/>
      <color rgb="FF99CCFF"/>
      <color rgb="FF33CCFF"/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2"/>
  <sheetViews>
    <sheetView showGridLines="0" tabSelected="1" zoomScale="115" zoomScaleNormal="115" workbookViewId="0">
      <selection activeCell="I8" sqref="I8"/>
    </sheetView>
  </sheetViews>
  <sheetFormatPr baseColWidth="10" defaultRowHeight="12.75" x14ac:dyDescent="0.2"/>
  <cols>
    <col min="1" max="1" width="11.5703125" customWidth="1"/>
    <col min="2" max="2" width="38.85546875" style="15" customWidth="1"/>
    <col min="3" max="3" width="8.85546875" customWidth="1"/>
    <col min="4" max="4" width="9.5703125" customWidth="1"/>
    <col min="5" max="5" width="18" customWidth="1"/>
    <col min="6" max="6" width="10.7109375" customWidth="1"/>
    <col min="7" max="7" width="13.140625" bestFit="1" customWidth="1"/>
  </cols>
  <sheetData>
    <row r="1" spans="1:6" ht="15.75" x14ac:dyDescent="0.2">
      <c r="B1" s="78" t="s">
        <v>52</v>
      </c>
      <c r="C1" s="78"/>
      <c r="D1" s="78"/>
      <c r="E1" s="78"/>
      <c r="F1" s="78"/>
    </row>
    <row r="2" spans="1:6" ht="18.75" customHeight="1" x14ac:dyDescent="0.25">
      <c r="B2" s="82" t="s">
        <v>61</v>
      </c>
      <c r="C2" s="82"/>
      <c r="D2" s="82"/>
      <c r="E2" s="82"/>
      <c r="F2" s="82"/>
    </row>
    <row r="3" spans="1:6" ht="15" customHeight="1" x14ac:dyDescent="0.2">
      <c r="B3" s="85" t="s">
        <v>164</v>
      </c>
      <c r="C3" s="86"/>
      <c r="D3" s="86"/>
      <c r="E3" s="86"/>
      <c r="F3" s="86"/>
    </row>
    <row r="4" spans="1:6" ht="18" x14ac:dyDescent="0.2">
      <c r="B4" s="79" t="s">
        <v>59</v>
      </c>
      <c r="C4" s="80"/>
      <c r="D4" s="80"/>
      <c r="E4" s="80"/>
      <c r="F4" s="80"/>
    </row>
    <row r="5" spans="1:6" ht="15" customHeight="1" x14ac:dyDescent="0.2">
      <c r="B5" s="42" t="s">
        <v>55</v>
      </c>
      <c r="C5" s="41" t="s">
        <v>56</v>
      </c>
      <c r="D5" s="83"/>
      <c r="E5" s="83"/>
      <c r="F5" s="84"/>
    </row>
    <row r="6" spans="1:6" ht="18" x14ac:dyDescent="0.2">
      <c r="B6" s="81" t="s">
        <v>57</v>
      </c>
      <c r="C6" s="80"/>
      <c r="D6" s="80"/>
      <c r="E6" s="80"/>
      <c r="F6" s="80"/>
    </row>
    <row r="7" spans="1:6" ht="29.25" customHeight="1" x14ac:dyDescent="0.2">
      <c r="B7" s="87" t="s">
        <v>60</v>
      </c>
      <c r="C7" s="87"/>
      <c r="D7" s="87"/>
      <c r="E7" s="87"/>
      <c r="F7" s="87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6" t="s">
        <v>58</v>
      </c>
      <c r="B9" s="57" t="s">
        <v>158</v>
      </c>
      <c r="C9" s="58" t="s">
        <v>0</v>
      </c>
      <c r="D9" s="59" t="s">
        <v>1</v>
      </c>
      <c r="E9" s="59" t="s">
        <v>53</v>
      </c>
      <c r="F9" s="60" t="s">
        <v>54</v>
      </c>
    </row>
    <row r="10" spans="1:6" ht="18" customHeight="1" thickBot="1" x14ac:dyDescent="0.25">
      <c r="A10" s="43"/>
      <c r="B10" s="75" t="s">
        <v>154</v>
      </c>
      <c r="C10" s="76"/>
      <c r="D10" s="76"/>
      <c r="E10" s="77"/>
      <c r="F10" s="55">
        <f>SUM(F11:F26)</f>
        <v>0</v>
      </c>
    </row>
    <row r="11" spans="1:6" ht="15.75" x14ac:dyDescent="0.25">
      <c r="A11" s="48">
        <v>1</v>
      </c>
      <c r="B11" s="51" t="s">
        <v>62</v>
      </c>
      <c r="C11" s="64" t="s">
        <v>77</v>
      </c>
      <c r="D11" s="62">
        <v>4</v>
      </c>
      <c r="E11" s="53">
        <v>0</v>
      </c>
      <c r="F11" s="67">
        <f t="shared" ref="F11:F25" si="0">D11*E11</f>
        <v>0</v>
      </c>
    </row>
    <row r="12" spans="1:6" ht="15.75" x14ac:dyDescent="0.25">
      <c r="A12" s="47">
        <v>2</v>
      </c>
      <c r="B12" s="52" t="s">
        <v>63</v>
      </c>
      <c r="C12" s="65" t="s">
        <v>77</v>
      </c>
      <c r="D12" s="63">
        <v>5</v>
      </c>
      <c r="E12" s="54">
        <v>0</v>
      </c>
      <c r="F12" s="68">
        <f t="shared" ref="F12:F20" si="1">D12*E12</f>
        <v>0</v>
      </c>
    </row>
    <row r="13" spans="1:6" ht="15.75" x14ac:dyDescent="0.25">
      <c r="A13" s="47">
        <v>3</v>
      </c>
      <c r="B13" s="52" t="s">
        <v>64</v>
      </c>
      <c r="C13" s="65" t="s">
        <v>77</v>
      </c>
      <c r="D13" s="63">
        <v>14</v>
      </c>
      <c r="E13" s="54">
        <v>0</v>
      </c>
      <c r="F13" s="68">
        <f t="shared" si="1"/>
        <v>0</v>
      </c>
    </row>
    <row r="14" spans="1:6" ht="15.75" x14ac:dyDescent="0.25">
      <c r="A14" s="47">
        <v>4</v>
      </c>
      <c r="B14" s="52" t="s">
        <v>65</v>
      </c>
      <c r="C14" s="65" t="s">
        <v>77</v>
      </c>
      <c r="D14" s="63">
        <v>3</v>
      </c>
      <c r="E14" s="54">
        <v>0</v>
      </c>
      <c r="F14" s="68">
        <f t="shared" si="1"/>
        <v>0</v>
      </c>
    </row>
    <row r="15" spans="1:6" ht="15.75" x14ac:dyDescent="0.25">
      <c r="A15" s="47">
        <v>5</v>
      </c>
      <c r="B15" s="52" t="s">
        <v>66</v>
      </c>
      <c r="C15" s="65" t="s">
        <v>77</v>
      </c>
      <c r="D15" s="63">
        <v>3</v>
      </c>
      <c r="E15" s="54">
        <v>0</v>
      </c>
      <c r="F15" s="68">
        <f t="shared" si="1"/>
        <v>0</v>
      </c>
    </row>
    <row r="16" spans="1:6" ht="15.75" x14ac:dyDescent="0.25">
      <c r="A16" s="47">
        <v>6</v>
      </c>
      <c r="B16" s="52" t="s">
        <v>67</v>
      </c>
      <c r="C16" s="65" t="s">
        <v>78</v>
      </c>
      <c r="D16" s="63">
        <v>40</v>
      </c>
      <c r="E16" s="54">
        <v>0</v>
      </c>
      <c r="F16" s="68">
        <f t="shared" si="1"/>
        <v>0</v>
      </c>
    </row>
    <row r="17" spans="1:6" ht="15.75" x14ac:dyDescent="0.25">
      <c r="A17" s="47">
        <v>7</v>
      </c>
      <c r="B17" s="52" t="s">
        <v>68</v>
      </c>
      <c r="C17" s="65" t="s">
        <v>77</v>
      </c>
      <c r="D17" s="63">
        <v>6</v>
      </c>
      <c r="E17" s="54">
        <v>0</v>
      </c>
      <c r="F17" s="68">
        <f t="shared" si="1"/>
        <v>0</v>
      </c>
    </row>
    <row r="18" spans="1:6" ht="15.75" x14ac:dyDescent="0.25">
      <c r="A18" s="47">
        <v>8</v>
      </c>
      <c r="B18" s="52" t="s">
        <v>69</v>
      </c>
      <c r="C18" s="65" t="s">
        <v>77</v>
      </c>
      <c r="D18" s="63">
        <v>1</v>
      </c>
      <c r="E18" s="54">
        <v>0</v>
      </c>
      <c r="F18" s="68">
        <f t="shared" si="1"/>
        <v>0</v>
      </c>
    </row>
    <row r="19" spans="1:6" ht="15.75" x14ac:dyDescent="0.25">
      <c r="A19" s="47">
        <v>9</v>
      </c>
      <c r="B19" s="52" t="s">
        <v>70</v>
      </c>
      <c r="C19" s="65" t="s">
        <v>77</v>
      </c>
      <c r="D19" s="63">
        <v>2</v>
      </c>
      <c r="E19" s="54">
        <v>0</v>
      </c>
      <c r="F19" s="68">
        <f t="shared" si="1"/>
        <v>0</v>
      </c>
    </row>
    <row r="20" spans="1:6" ht="15.75" x14ac:dyDescent="0.25">
      <c r="A20" s="47">
        <v>10</v>
      </c>
      <c r="B20" s="52" t="s">
        <v>71</v>
      </c>
      <c r="C20" s="65" t="s">
        <v>77</v>
      </c>
      <c r="D20" s="63">
        <v>1</v>
      </c>
      <c r="E20" s="54">
        <v>0</v>
      </c>
      <c r="F20" s="68">
        <f t="shared" si="1"/>
        <v>0</v>
      </c>
    </row>
    <row r="21" spans="1:6" ht="15.75" x14ac:dyDescent="0.25">
      <c r="A21" s="47">
        <v>11</v>
      </c>
      <c r="B21" s="52" t="s">
        <v>72</v>
      </c>
      <c r="C21" s="65" t="s">
        <v>77</v>
      </c>
      <c r="D21" s="63">
        <v>1</v>
      </c>
      <c r="E21" s="54">
        <v>0</v>
      </c>
      <c r="F21" s="68">
        <f t="shared" ref="F21:F23" si="2">D21*E21</f>
        <v>0</v>
      </c>
    </row>
    <row r="22" spans="1:6" ht="15.75" x14ac:dyDescent="0.25">
      <c r="A22" s="47">
        <v>12</v>
      </c>
      <c r="B22" s="52" t="s">
        <v>73</v>
      </c>
      <c r="C22" s="65" t="s">
        <v>78</v>
      </c>
      <c r="D22" s="63">
        <v>20</v>
      </c>
      <c r="E22" s="54">
        <v>0</v>
      </c>
      <c r="F22" s="68">
        <f t="shared" si="2"/>
        <v>0</v>
      </c>
    </row>
    <row r="23" spans="1:6" ht="15.75" x14ac:dyDescent="0.25">
      <c r="A23" s="47">
        <v>13</v>
      </c>
      <c r="B23" s="52" t="s">
        <v>74</v>
      </c>
      <c r="C23" s="65" t="s">
        <v>77</v>
      </c>
      <c r="D23" s="63">
        <v>1</v>
      </c>
      <c r="E23" s="54">
        <v>0</v>
      </c>
      <c r="F23" s="68">
        <f t="shared" si="2"/>
        <v>0</v>
      </c>
    </row>
    <row r="24" spans="1:6" ht="15.75" x14ac:dyDescent="0.25">
      <c r="A24" s="47">
        <v>14</v>
      </c>
      <c r="B24" s="52" t="s">
        <v>75</v>
      </c>
      <c r="C24" s="65" t="s">
        <v>77</v>
      </c>
      <c r="D24" s="63">
        <v>1</v>
      </c>
      <c r="E24" s="54">
        <v>0</v>
      </c>
      <c r="F24" s="68">
        <f t="shared" si="0"/>
        <v>0</v>
      </c>
    </row>
    <row r="25" spans="1:6" ht="15.75" x14ac:dyDescent="0.25">
      <c r="A25" s="47">
        <v>15</v>
      </c>
      <c r="B25" s="52" t="s">
        <v>76</v>
      </c>
      <c r="C25" s="66" t="s">
        <v>77</v>
      </c>
      <c r="D25" s="63">
        <v>1</v>
      </c>
      <c r="E25" s="61">
        <v>0</v>
      </c>
      <c r="F25" s="69">
        <f t="shared" si="0"/>
        <v>0</v>
      </c>
    </row>
    <row r="26" spans="1:6" ht="15.75" thickBot="1" x14ac:dyDescent="0.25">
      <c r="A26" s="49"/>
      <c r="B26" s="50"/>
      <c r="C26" s="44"/>
      <c r="D26" s="45"/>
      <c r="E26" s="46"/>
      <c r="F26" s="40"/>
    </row>
    <row r="27" spans="1:6" ht="13.5" thickBot="1" x14ac:dyDescent="0.25">
      <c r="B27"/>
    </row>
    <row r="28" spans="1:6" ht="33" customHeight="1" thickBot="1" x14ac:dyDescent="0.25">
      <c r="A28" s="70" t="s">
        <v>58</v>
      </c>
      <c r="B28" s="71" t="s">
        <v>159</v>
      </c>
      <c r="C28" s="72" t="s">
        <v>0</v>
      </c>
      <c r="D28" s="73" t="s">
        <v>1</v>
      </c>
      <c r="E28" s="73" t="s">
        <v>53</v>
      </c>
      <c r="F28" s="74" t="s">
        <v>54</v>
      </c>
    </row>
    <row r="29" spans="1:6" ht="18" customHeight="1" thickBot="1" x14ac:dyDescent="0.25">
      <c r="A29" s="43"/>
      <c r="B29" s="75" t="s">
        <v>155</v>
      </c>
      <c r="C29" s="76"/>
      <c r="D29" s="76"/>
      <c r="E29" s="77"/>
      <c r="F29" s="55">
        <f>SUM(F30:F58)</f>
        <v>0</v>
      </c>
    </row>
    <row r="30" spans="1:6" ht="15.75" x14ac:dyDescent="0.25">
      <c r="A30" s="48">
        <v>1</v>
      </c>
      <c r="B30" s="51" t="s">
        <v>79</v>
      </c>
      <c r="C30" s="64" t="s">
        <v>77</v>
      </c>
      <c r="D30" s="62">
        <v>1</v>
      </c>
      <c r="E30" s="53">
        <v>0</v>
      </c>
      <c r="F30" s="67">
        <f t="shared" ref="F30:F38" si="3">D30*E30</f>
        <v>0</v>
      </c>
    </row>
    <row r="31" spans="1:6" ht="15.75" x14ac:dyDescent="0.25">
      <c r="A31" s="47">
        <v>2</v>
      </c>
      <c r="B31" s="52" t="s">
        <v>80</v>
      </c>
      <c r="C31" s="65" t="s">
        <v>77</v>
      </c>
      <c r="D31" s="63">
        <v>1</v>
      </c>
      <c r="E31" s="54">
        <v>0</v>
      </c>
      <c r="F31" s="68">
        <f t="shared" si="3"/>
        <v>0</v>
      </c>
    </row>
    <row r="32" spans="1:6" ht="15.75" x14ac:dyDescent="0.25">
      <c r="A32" s="47">
        <v>3</v>
      </c>
      <c r="B32" s="52" t="s">
        <v>81</v>
      </c>
      <c r="C32" s="65" t="s">
        <v>77</v>
      </c>
      <c r="D32" s="63">
        <v>1</v>
      </c>
      <c r="E32" s="54">
        <v>0</v>
      </c>
      <c r="F32" s="68">
        <f t="shared" si="3"/>
        <v>0</v>
      </c>
    </row>
    <row r="33" spans="1:6" ht="15.75" x14ac:dyDescent="0.25">
      <c r="A33" s="47">
        <v>4</v>
      </c>
      <c r="B33" s="52" t="s">
        <v>82</v>
      </c>
      <c r="C33" s="65" t="s">
        <v>77</v>
      </c>
      <c r="D33" s="63">
        <v>1</v>
      </c>
      <c r="E33" s="54">
        <v>0</v>
      </c>
      <c r="F33" s="68">
        <f t="shared" si="3"/>
        <v>0</v>
      </c>
    </row>
    <row r="34" spans="1:6" ht="15.75" x14ac:dyDescent="0.25">
      <c r="A34" s="47">
        <v>5</v>
      </c>
      <c r="B34" s="52" t="s">
        <v>83</v>
      </c>
      <c r="C34" s="65" t="s">
        <v>77</v>
      </c>
      <c r="D34" s="63">
        <v>1</v>
      </c>
      <c r="E34" s="54">
        <v>0</v>
      </c>
      <c r="F34" s="68">
        <f t="shared" si="3"/>
        <v>0</v>
      </c>
    </row>
    <row r="35" spans="1:6" ht="15.75" x14ac:dyDescent="0.25">
      <c r="A35" s="47">
        <v>6</v>
      </c>
      <c r="B35" s="52" t="s">
        <v>84</v>
      </c>
      <c r="C35" s="65" t="s">
        <v>77</v>
      </c>
      <c r="D35" s="63">
        <v>3</v>
      </c>
      <c r="E35" s="54">
        <v>0</v>
      </c>
      <c r="F35" s="68">
        <f t="shared" si="3"/>
        <v>0</v>
      </c>
    </row>
    <row r="36" spans="1:6" ht="15.75" x14ac:dyDescent="0.25">
      <c r="A36" s="47">
        <v>7</v>
      </c>
      <c r="B36" s="52" t="s">
        <v>85</v>
      </c>
      <c r="C36" s="65" t="s">
        <v>108</v>
      </c>
      <c r="D36" s="63">
        <v>1</v>
      </c>
      <c r="E36" s="54">
        <v>0</v>
      </c>
      <c r="F36" s="68">
        <f t="shared" si="3"/>
        <v>0</v>
      </c>
    </row>
    <row r="37" spans="1:6" ht="15.75" x14ac:dyDescent="0.25">
      <c r="A37" s="47">
        <v>8</v>
      </c>
      <c r="B37" s="52" t="s">
        <v>86</v>
      </c>
      <c r="C37" s="65" t="s">
        <v>77</v>
      </c>
      <c r="D37" s="63">
        <v>2</v>
      </c>
      <c r="E37" s="54">
        <v>0</v>
      </c>
      <c r="F37" s="68">
        <f t="shared" si="3"/>
        <v>0</v>
      </c>
    </row>
    <row r="38" spans="1:6" ht="15.75" x14ac:dyDescent="0.25">
      <c r="A38" s="47">
        <v>9</v>
      </c>
      <c r="B38" s="52" t="s">
        <v>87</v>
      </c>
      <c r="C38" s="65" t="s">
        <v>77</v>
      </c>
      <c r="D38" s="63">
        <v>2</v>
      </c>
      <c r="E38" s="54">
        <v>0</v>
      </c>
      <c r="F38" s="68">
        <f t="shared" si="3"/>
        <v>0</v>
      </c>
    </row>
    <row r="39" spans="1:6" ht="15.75" x14ac:dyDescent="0.25">
      <c r="A39" s="47">
        <v>10</v>
      </c>
      <c r="B39" s="52" t="s">
        <v>88</v>
      </c>
      <c r="C39" s="65" t="s">
        <v>77</v>
      </c>
      <c r="D39" s="63">
        <v>1</v>
      </c>
      <c r="E39" s="54">
        <v>0</v>
      </c>
      <c r="F39" s="68">
        <f t="shared" ref="F39:F57" si="4">D39*E39</f>
        <v>0</v>
      </c>
    </row>
    <row r="40" spans="1:6" ht="15.75" x14ac:dyDescent="0.25">
      <c r="A40" s="47">
        <v>11</v>
      </c>
      <c r="B40" s="52" t="s">
        <v>89</v>
      </c>
      <c r="C40" s="65" t="s">
        <v>77</v>
      </c>
      <c r="D40" s="63">
        <v>1</v>
      </c>
      <c r="E40" s="54">
        <v>0</v>
      </c>
      <c r="F40" s="68">
        <f t="shared" si="4"/>
        <v>0</v>
      </c>
    </row>
    <row r="41" spans="1:6" ht="15.75" x14ac:dyDescent="0.25">
      <c r="A41" s="47">
        <v>12</v>
      </c>
      <c r="B41" s="52" t="s">
        <v>90</v>
      </c>
      <c r="C41" s="65" t="s">
        <v>77</v>
      </c>
      <c r="D41" s="63">
        <v>1</v>
      </c>
      <c r="E41" s="54">
        <v>0</v>
      </c>
      <c r="F41" s="68">
        <f t="shared" si="4"/>
        <v>0</v>
      </c>
    </row>
    <row r="42" spans="1:6" ht="15.75" x14ac:dyDescent="0.25">
      <c r="A42" s="47">
        <v>13</v>
      </c>
      <c r="B42" s="52" t="s">
        <v>91</v>
      </c>
      <c r="C42" s="65" t="s">
        <v>77</v>
      </c>
      <c r="D42" s="63">
        <v>1</v>
      </c>
      <c r="E42" s="54">
        <v>0</v>
      </c>
      <c r="F42" s="68">
        <f t="shared" si="4"/>
        <v>0</v>
      </c>
    </row>
    <row r="43" spans="1:6" ht="15.75" x14ac:dyDescent="0.25">
      <c r="A43" s="47">
        <v>14</v>
      </c>
      <c r="B43" s="52" t="s">
        <v>92</v>
      </c>
      <c r="C43" s="65" t="s">
        <v>77</v>
      </c>
      <c r="D43" s="63">
        <v>3</v>
      </c>
      <c r="E43" s="54">
        <v>0</v>
      </c>
      <c r="F43" s="68">
        <f t="shared" si="4"/>
        <v>0</v>
      </c>
    </row>
    <row r="44" spans="1:6" ht="15.75" x14ac:dyDescent="0.25">
      <c r="A44" s="47">
        <v>15</v>
      </c>
      <c r="B44" s="52" t="s">
        <v>93</v>
      </c>
      <c r="C44" s="65" t="s">
        <v>77</v>
      </c>
      <c r="D44" s="63">
        <v>4</v>
      </c>
      <c r="E44" s="54">
        <v>0</v>
      </c>
      <c r="F44" s="68">
        <f t="shared" si="4"/>
        <v>0</v>
      </c>
    </row>
    <row r="45" spans="1:6" ht="15.75" x14ac:dyDescent="0.25">
      <c r="A45" s="47">
        <v>16</v>
      </c>
      <c r="B45" s="52" t="s">
        <v>94</v>
      </c>
      <c r="C45" s="65" t="s">
        <v>77</v>
      </c>
      <c r="D45" s="63">
        <v>2</v>
      </c>
      <c r="E45" s="54">
        <v>0</v>
      </c>
      <c r="F45" s="68">
        <f t="shared" si="4"/>
        <v>0</v>
      </c>
    </row>
    <row r="46" spans="1:6" ht="15.75" x14ac:dyDescent="0.25">
      <c r="A46" s="47">
        <v>17</v>
      </c>
      <c r="B46" s="52" t="s">
        <v>95</v>
      </c>
      <c r="C46" s="65" t="s">
        <v>77</v>
      </c>
      <c r="D46" s="63">
        <v>3</v>
      </c>
      <c r="E46" s="54">
        <v>0</v>
      </c>
      <c r="F46" s="68">
        <f t="shared" si="4"/>
        <v>0</v>
      </c>
    </row>
    <row r="47" spans="1:6" ht="15.75" x14ac:dyDescent="0.25">
      <c r="A47" s="47">
        <v>18</v>
      </c>
      <c r="B47" s="52" t="s">
        <v>96</v>
      </c>
      <c r="C47" s="65" t="s">
        <v>107</v>
      </c>
      <c r="D47" s="63">
        <v>2</v>
      </c>
      <c r="E47" s="54">
        <v>0</v>
      </c>
      <c r="F47" s="68">
        <f t="shared" si="4"/>
        <v>0</v>
      </c>
    </row>
    <row r="48" spans="1:6" ht="15.75" x14ac:dyDescent="0.25">
      <c r="A48" s="47">
        <v>19</v>
      </c>
      <c r="B48" s="52" t="s">
        <v>97</v>
      </c>
      <c r="C48" s="65" t="s">
        <v>77</v>
      </c>
      <c r="D48" s="63">
        <v>2</v>
      </c>
      <c r="E48" s="54">
        <v>0</v>
      </c>
      <c r="F48" s="68">
        <f t="shared" si="4"/>
        <v>0</v>
      </c>
    </row>
    <row r="49" spans="1:6" ht="15.75" x14ac:dyDescent="0.25">
      <c r="A49" s="47">
        <v>20</v>
      </c>
      <c r="B49" s="52" t="s">
        <v>98</v>
      </c>
      <c r="C49" s="65" t="s">
        <v>77</v>
      </c>
      <c r="D49" s="63">
        <v>2</v>
      </c>
      <c r="E49" s="54">
        <v>0</v>
      </c>
      <c r="F49" s="68">
        <f t="shared" si="4"/>
        <v>0</v>
      </c>
    </row>
    <row r="50" spans="1:6" ht="15.75" x14ac:dyDescent="0.25">
      <c r="A50" s="47">
        <v>21</v>
      </c>
      <c r="B50" s="52" t="s">
        <v>99</v>
      </c>
      <c r="C50" s="65" t="s">
        <v>77</v>
      </c>
      <c r="D50" s="63">
        <v>1</v>
      </c>
      <c r="E50" s="54">
        <v>0</v>
      </c>
      <c r="F50" s="68">
        <f t="shared" si="4"/>
        <v>0</v>
      </c>
    </row>
    <row r="51" spans="1:6" ht="15.75" x14ac:dyDescent="0.25">
      <c r="A51" s="47">
        <v>22</v>
      </c>
      <c r="B51" s="52" t="s">
        <v>100</v>
      </c>
      <c r="C51" s="65" t="s">
        <v>77</v>
      </c>
      <c r="D51" s="63">
        <v>1</v>
      </c>
      <c r="E51" s="54">
        <v>0</v>
      </c>
      <c r="F51" s="68">
        <f t="shared" si="4"/>
        <v>0</v>
      </c>
    </row>
    <row r="52" spans="1:6" ht="15.75" x14ac:dyDescent="0.25">
      <c r="A52" s="47">
        <v>23</v>
      </c>
      <c r="B52" s="52" t="s">
        <v>101</v>
      </c>
      <c r="C52" s="65" t="s">
        <v>77</v>
      </c>
      <c r="D52" s="63">
        <v>1</v>
      </c>
      <c r="E52" s="54">
        <v>0</v>
      </c>
      <c r="F52" s="68">
        <f t="shared" si="4"/>
        <v>0</v>
      </c>
    </row>
    <row r="53" spans="1:6" ht="15.75" x14ac:dyDescent="0.25">
      <c r="A53" s="47">
        <v>24</v>
      </c>
      <c r="B53" s="52" t="s">
        <v>102</v>
      </c>
      <c r="C53" s="65" t="s">
        <v>77</v>
      </c>
      <c r="D53" s="63">
        <v>1</v>
      </c>
      <c r="E53" s="54">
        <v>0</v>
      </c>
      <c r="F53" s="68">
        <f t="shared" si="4"/>
        <v>0</v>
      </c>
    </row>
    <row r="54" spans="1:6" ht="15.75" x14ac:dyDescent="0.25">
      <c r="A54" s="47">
        <v>25</v>
      </c>
      <c r="B54" s="52" t="s">
        <v>103</v>
      </c>
      <c r="C54" s="65" t="s">
        <v>77</v>
      </c>
      <c r="D54" s="63">
        <v>1</v>
      </c>
      <c r="E54" s="54">
        <v>0</v>
      </c>
      <c r="F54" s="68">
        <f t="shared" si="4"/>
        <v>0</v>
      </c>
    </row>
    <row r="55" spans="1:6" ht="15.75" x14ac:dyDescent="0.25">
      <c r="A55" s="47">
        <v>26</v>
      </c>
      <c r="B55" s="52" t="s">
        <v>104</v>
      </c>
      <c r="C55" s="65" t="s">
        <v>77</v>
      </c>
      <c r="D55" s="63">
        <v>1</v>
      </c>
      <c r="E55" s="54">
        <v>0</v>
      </c>
      <c r="F55" s="68">
        <f t="shared" si="4"/>
        <v>0</v>
      </c>
    </row>
    <row r="56" spans="1:6" ht="15.75" x14ac:dyDescent="0.25">
      <c r="A56" s="47">
        <v>27</v>
      </c>
      <c r="B56" s="52" t="s">
        <v>105</v>
      </c>
      <c r="C56" s="65" t="s">
        <v>77</v>
      </c>
      <c r="D56" s="63">
        <v>1</v>
      </c>
      <c r="E56" s="54">
        <v>0</v>
      </c>
      <c r="F56" s="68">
        <f t="shared" si="4"/>
        <v>0</v>
      </c>
    </row>
    <row r="57" spans="1:6" ht="15.75" x14ac:dyDescent="0.25">
      <c r="A57" s="47">
        <v>28</v>
      </c>
      <c r="B57" s="52" t="s">
        <v>106</v>
      </c>
      <c r="C57" s="66" t="s">
        <v>77</v>
      </c>
      <c r="D57" s="63">
        <v>1</v>
      </c>
      <c r="E57" s="54">
        <v>0</v>
      </c>
      <c r="F57" s="68">
        <f t="shared" si="4"/>
        <v>0</v>
      </c>
    </row>
    <row r="58" spans="1:6" ht="15.75" thickBot="1" x14ac:dyDescent="0.25">
      <c r="A58" s="49"/>
      <c r="B58" s="50"/>
      <c r="C58" s="44"/>
      <c r="D58" s="45"/>
      <c r="E58" s="46"/>
      <c r="F58" s="40"/>
    </row>
    <row r="59" spans="1:6" x14ac:dyDescent="0.2">
      <c r="B59"/>
    </row>
    <row r="60" spans="1:6" ht="13.5" thickBot="1" x14ac:dyDescent="0.25">
      <c r="B60"/>
    </row>
    <row r="61" spans="1:6" ht="37.5" thickBot="1" x14ac:dyDescent="0.25">
      <c r="A61" s="56" t="s">
        <v>58</v>
      </c>
      <c r="B61" s="57" t="s">
        <v>160</v>
      </c>
      <c r="C61" s="58" t="s">
        <v>0</v>
      </c>
      <c r="D61" s="59" t="s">
        <v>1</v>
      </c>
      <c r="E61" s="59" t="s">
        <v>53</v>
      </c>
      <c r="F61" s="60" t="s">
        <v>54</v>
      </c>
    </row>
    <row r="62" spans="1:6" ht="19.5" customHeight="1" thickBot="1" x14ac:dyDescent="0.25">
      <c r="A62" s="43"/>
      <c r="B62" s="75" t="s">
        <v>153</v>
      </c>
      <c r="C62" s="76"/>
      <c r="D62" s="76"/>
      <c r="E62" s="77"/>
      <c r="F62" s="55">
        <f>SUM(F63:F79)</f>
        <v>0</v>
      </c>
    </row>
    <row r="63" spans="1:6" ht="15.75" x14ac:dyDescent="0.25">
      <c r="A63" s="48">
        <v>1</v>
      </c>
      <c r="B63" s="51" t="s">
        <v>109</v>
      </c>
      <c r="C63" s="64" t="s">
        <v>77</v>
      </c>
      <c r="D63" s="62">
        <v>67</v>
      </c>
      <c r="E63" s="53">
        <v>0</v>
      </c>
      <c r="F63" s="67">
        <f t="shared" ref="F63:F75" si="5">D63*E63</f>
        <v>0</v>
      </c>
    </row>
    <row r="64" spans="1:6" ht="15.75" x14ac:dyDescent="0.25">
      <c r="A64" s="47">
        <v>2</v>
      </c>
      <c r="B64" s="52" t="s">
        <v>110</v>
      </c>
      <c r="C64" s="65" t="s">
        <v>127</v>
      </c>
      <c r="D64" s="63">
        <v>42</v>
      </c>
      <c r="E64" s="54">
        <v>0</v>
      </c>
      <c r="F64" s="68">
        <f t="shared" si="5"/>
        <v>0</v>
      </c>
    </row>
    <row r="65" spans="1:6" ht="15.75" x14ac:dyDescent="0.25">
      <c r="A65" s="47">
        <v>3</v>
      </c>
      <c r="B65" s="52" t="s">
        <v>111</v>
      </c>
      <c r="C65" s="65" t="s">
        <v>125</v>
      </c>
      <c r="D65" s="63">
        <v>10</v>
      </c>
      <c r="E65" s="54">
        <v>0</v>
      </c>
      <c r="F65" s="68">
        <f t="shared" si="5"/>
        <v>0</v>
      </c>
    </row>
    <row r="66" spans="1:6" ht="15.75" x14ac:dyDescent="0.25">
      <c r="A66" s="47">
        <v>4</v>
      </c>
      <c r="B66" s="52" t="s">
        <v>112</v>
      </c>
      <c r="C66" s="65" t="s">
        <v>125</v>
      </c>
      <c r="D66" s="63">
        <v>10</v>
      </c>
      <c r="E66" s="54">
        <v>0</v>
      </c>
      <c r="F66" s="68">
        <f t="shared" si="5"/>
        <v>0</v>
      </c>
    </row>
    <row r="67" spans="1:6" ht="15.75" x14ac:dyDescent="0.25">
      <c r="A67" s="47">
        <v>5</v>
      </c>
      <c r="B67" s="52" t="s">
        <v>113</v>
      </c>
      <c r="C67" s="65" t="s">
        <v>125</v>
      </c>
      <c r="D67" s="63">
        <v>5</v>
      </c>
      <c r="E67" s="54">
        <v>0</v>
      </c>
      <c r="F67" s="68">
        <f t="shared" si="5"/>
        <v>0</v>
      </c>
    </row>
    <row r="68" spans="1:6" ht="15.75" x14ac:dyDescent="0.25">
      <c r="A68" s="47">
        <v>6</v>
      </c>
      <c r="B68" s="52" t="s">
        <v>114</v>
      </c>
      <c r="C68" s="65" t="s">
        <v>125</v>
      </c>
      <c r="D68" s="63">
        <v>5</v>
      </c>
      <c r="E68" s="54">
        <v>0</v>
      </c>
      <c r="F68" s="68">
        <f t="shared" si="5"/>
        <v>0</v>
      </c>
    </row>
    <row r="69" spans="1:6" ht="15.75" x14ac:dyDescent="0.25">
      <c r="A69" s="47">
        <v>7</v>
      </c>
      <c r="B69" s="52" t="s">
        <v>115</v>
      </c>
      <c r="C69" s="65" t="s">
        <v>77</v>
      </c>
      <c r="D69" s="63">
        <v>23</v>
      </c>
      <c r="E69" s="54">
        <v>0</v>
      </c>
      <c r="F69" s="68">
        <f t="shared" si="5"/>
        <v>0</v>
      </c>
    </row>
    <row r="70" spans="1:6" ht="15.75" x14ac:dyDescent="0.25">
      <c r="A70" s="47">
        <v>8</v>
      </c>
      <c r="B70" s="52" t="s">
        <v>116</v>
      </c>
      <c r="C70" s="65" t="s">
        <v>77</v>
      </c>
      <c r="D70" s="63">
        <v>16</v>
      </c>
      <c r="E70" s="54">
        <v>0</v>
      </c>
      <c r="F70" s="68">
        <f t="shared" si="5"/>
        <v>0</v>
      </c>
    </row>
    <row r="71" spans="1:6" ht="15.75" x14ac:dyDescent="0.25">
      <c r="A71" s="47">
        <v>9</v>
      </c>
      <c r="B71" s="52" t="s">
        <v>117</v>
      </c>
      <c r="C71" s="65" t="s">
        <v>128</v>
      </c>
      <c r="D71" s="63">
        <v>2</v>
      </c>
      <c r="E71" s="54">
        <v>0</v>
      </c>
      <c r="F71" s="68">
        <f t="shared" si="5"/>
        <v>0</v>
      </c>
    </row>
    <row r="72" spans="1:6" ht="15.75" x14ac:dyDescent="0.25">
      <c r="A72" s="47">
        <v>10</v>
      </c>
      <c r="B72" s="52" t="s">
        <v>118</v>
      </c>
      <c r="C72" s="65" t="s">
        <v>128</v>
      </c>
      <c r="D72" s="63">
        <v>10</v>
      </c>
      <c r="E72" s="54">
        <v>0</v>
      </c>
      <c r="F72" s="68">
        <f t="shared" si="5"/>
        <v>0</v>
      </c>
    </row>
    <row r="73" spans="1:6" ht="15.75" x14ac:dyDescent="0.25">
      <c r="A73" s="47">
        <v>11</v>
      </c>
      <c r="B73" s="52" t="s">
        <v>119</v>
      </c>
      <c r="C73" s="65" t="s">
        <v>77</v>
      </c>
      <c r="D73" s="63">
        <v>4</v>
      </c>
      <c r="E73" s="54">
        <v>0</v>
      </c>
      <c r="F73" s="68">
        <f t="shared" si="5"/>
        <v>0</v>
      </c>
    </row>
    <row r="74" spans="1:6" ht="15.75" x14ac:dyDescent="0.25">
      <c r="A74" s="47">
        <v>12</v>
      </c>
      <c r="B74" s="52" t="s">
        <v>120</v>
      </c>
      <c r="C74" s="65" t="s">
        <v>77</v>
      </c>
      <c r="D74" s="63">
        <v>50</v>
      </c>
      <c r="E74" s="54">
        <v>0</v>
      </c>
      <c r="F74" s="68">
        <f t="shared" si="5"/>
        <v>0</v>
      </c>
    </row>
    <row r="75" spans="1:6" ht="15.75" x14ac:dyDescent="0.25">
      <c r="A75" s="47">
        <v>13</v>
      </c>
      <c r="B75" s="52" t="s">
        <v>121</v>
      </c>
      <c r="C75" s="65" t="s">
        <v>129</v>
      </c>
      <c r="D75" s="63">
        <v>1</v>
      </c>
      <c r="E75" s="54">
        <v>0</v>
      </c>
      <c r="F75" s="68">
        <f t="shared" si="5"/>
        <v>0</v>
      </c>
    </row>
    <row r="76" spans="1:6" ht="15.75" x14ac:dyDescent="0.25">
      <c r="A76" s="47">
        <v>14</v>
      </c>
      <c r="B76" s="52" t="s">
        <v>122</v>
      </c>
      <c r="C76" s="65" t="s">
        <v>125</v>
      </c>
      <c r="D76" s="63">
        <v>2</v>
      </c>
      <c r="E76" s="54">
        <v>0</v>
      </c>
      <c r="F76" s="68">
        <f t="shared" ref="F76:F78" si="6">D76*E76</f>
        <v>0</v>
      </c>
    </row>
    <row r="77" spans="1:6" ht="15.75" x14ac:dyDescent="0.25">
      <c r="A77" s="47">
        <v>15</v>
      </c>
      <c r="B77" s="52" t="s">
        <v>123</v>
      </c>
      <c r="C77" s="65" t="s">
        <v>126</v>
      </c>
      <c r="D77" s="63">
        <v>6</v>
      </c>
      <c r="E77" s="54">
        <v>0</v>
      </c>
      <c r="F77" s="68">
        <f t="shared" si="6"/>
        <v>0</v>
      </c>
    </row>
    <row r="78" spans="1:6" ht="15.75" x14ac:dyDescent="0.25">
      <c r="A78" s="47">
        <v>16</v>
      </c>
      <c r="B78" s="52" t="s">
        <v>124</v>
      </c>
      <c r="C78" s="65" t="s">
        <v>77</v>
      </c>
      <c r="D78" s="63">
        <v>1</v>
      </c>
      <c r="E78" s="54">
        <v>0</v>
      </c>
      <c r="F78" s="68">
        <f t="shared" si="6"/>
        <v>0</v>
      </c>
    </row>
    <row r="79" spans="1:6" ht="15.75" thickBot="1" x14ac:dyDescent="0.25">
      <c r="A79" s="49"/>
      <c r="B79" s="50"/>
      <c r="C79" s="44"/>
      <c r="D79" s="45"/>
      <c r="E79" s="46"/>
      <c r="F79" s="40"/>
    </row>
    <row r="80" spans="1:6" x14ac:dyDescent="0.2">
      <c r="B80"/>
    </row>
    <row r="81" spans="1:6" ht="13.5" thickBot="1" x14ac:dyDescent="0.25">
      <c r="B81"/>
    </row>
    <row r="82" spans="1:6" ht="37.5" thickBot="1" x14ac:dyDescent="0.25">
      <c r="A82" s="70" t="s">
        <v>58</v>
      </c>
      <c r="B82" s="71" t="s">
        <v>161</v>
      </c>
      <c r="C82" s="72" t="s">
        <v>0</v>
      </c>
      <c r="D82" s="73" t="s">
        <v>1</v>
      </c>
      <c r="E82" s="73" t="s">
        <v>53</v>
      </c>
      <c r="F82" s="74" t="s">
        <v>54</v>
      </c>
    </row>
    <row r="83" spans="1:6" ht="19.5" customHeight="1" thickBot="1" x14ac:dyDescent="0.25">
      <c r="A83" s="43"/>
      <c r="B83" s="75" t="s">
        <v>156</v>
      </c>
      <c r="C83" s="76"/>
      <c r="D83" s="76"/>
      <c r="E83" s="77"/>
      <c r="F83" s="55">
        <f>SUM(F84:F100)</f>
        <v>0</v>
      </c>
    </row>
    <row r="84" spans="1:6" ht="15.75" x14ac:dyDescent="0.25">
      <c r="A84" s="48">
        <v>1</v>
      </c>
      <c r="B84" s="51" t="s">
        <v>163</v>
      </c>
      <c r="C84" s="64" t="s">
        <v>77</v>
      </c>
      <c r="D84" s="62">
        <v>1</v>
      </c>
      <c r="E84" s="53">
        <v>0</v>
      </c>
      <c r="F84" s="67">
        <f t="shared" ref="F84:F99" si="7">D84*E84</f>
        <v>0</v>
      </c>
    </row>
    <row r="85" spans="1:6" ht="15.75" x14ac:dyDescent="0.25">
      <c r="A85" s="47">
        <v>2</v>
      </c>
      <c r="B85" s="52" t="s">
        <v>130</v>
      </c>
      <c r="C85" s="65" t="s">
        <v>77</v>
      </c>
      <c r="D85" s="63">
        <v>1</v>
      </c>
      <c r="E85" s="54">
        <v>0</v>
      </c>
      <c r="F85" s="68">
        <f t="shared" si="7"/>
        <v>0</v>
      </c>
    </row>
    <row r="86" spans="1:6" ht="15.75" x14ac:dyDescent="0.25">
      <c r="A86" s="47">
        <v>3</v>
      </c>
      <c r="B86" s="52" t="s">
        <v>131</v>
      </c>
      <c r="C86" s="65" t="s">
        <v>77</v>
      </c>
      <c r="D86" s="63">
        <v>2</v>
      </c>
      <c r="E86" s="54">
        <v>0</v>
      </c>
      <c r="F86" s="68">
        <f t="shared" si="7"/>
        <v>0</v>
      </c>
    </row>
    <row r="87" spans="1:6" ht="15.75" x14ac:dyDescent="0.25">
      <c r="A87" s="47">
        <v>4</v>
      </c>
      <c r="B87" s="52" t="s">
        <v>132</v>
      </c>
      <c r="C87" s="65" t="s">
        <v>77</v>
      </c>
      <c r="D87" s="63">
        <v>8</v>
      </c>
      <c r="E87" s="54">
        <v>0</v>
      </c>
      <c r="F87" s="68">
        <f t="shared" si="7"/>
        <v>0</v>
      </c>
    </row>
    <row r="88" spans="1:6" ht="15.75" x14ac:dyDescent="0.25">
      <c r="A88" s="47">
        <v>5</v>
      </c>
      <c r="B88" s="52" t="s">
        <v>133</v>
      </c>
      <c r="C88" s="65" t="s">
        <v>145</v>
      </c>
      <c r="D88" s="63">
        <v>2</v>
      </c>
      <c r="E88" s="54">
        <v>0</v>
      </c>
      <c r="F88" s="68">
        <f t="shared" si="7"/>
        <v>0</v>
      </c>
    </row>
    <row r="89" spans="1:6" ht="15.75" x14ac:dyDescent="0.25">
      <c r="A89" s="47">
        <v>6</v>
      </c>
      <c r="B89" s="52" t="s">
        <v>134</v>
      </c>
      <c r="C89" s="65" t="s">
        <v>128</v>
      </c>
      <c r="D89" s="63">
        <v>1</v>
      </c>
      <c r="E89" s="54">
        <v>0</v>
      </c>
      <c r="F89" s="68">
        <f t="shared" si="7"/>
        <v>0</v>
      </c>
    </row>
    <row r="90" spans="1:6" ht="15.75" x14ac:dyDescent="0.25">
      <c r="A90" s="47">
        <v>7</v>
      </c>
      <c r="B90" s="52" t="s">
        <v>135</v>
      </c>
      <c r="C90" s="65" t="s">
        <v>107</v>
      </c>
      <c r="D90" s="63">
        <v>2</v>
      </c>
      <c r="E90" s="54">
        <v>0</v>
      </c>
      <c r="F90" s="68">
        <f t="shared" si="7"/>
        <v>0</v>
      </c>
    </row>
    <row r="91" spans="1:6" ht="15.75" x14ac:dyDescent="0.25">
      <c r="A91" s="47">
        <v>8</v>
      </c>
      <c r="B91" s="52" t="s">
        <v>136</v>
      </c>
      <c r="C91" s="65" t="s">
        <v>128</v>
      </c>
      <c r="D91" s="63">
        <v>20</v>
      </c>
      <c r="E91" s="54">
        <v>0</v>
      </c>
      <c r="F91" s="68">
        <f t="shared" si="7"/>
        <v>0</v>
      </c>
    </row>
    <row r="92" spans="1:6" ht="15.75" x14ac:dyDescent="0.25">
      <c r="A92" s="47">
        <v>9</v>
      </c>
      <c r="B92" s="52" t="s">
        <v>137</v>
      </c>
      <c r="C92" s="65" t="s">
        <v>77</v>
      </c>
      <c r="D92" s="63">
        <v>3</v>
      </c>
      <c r="E92" s="54">
        <v>0</v>
      </c>
      <c r="F92" s="68">
        <f t="shared" si="7"/>
        <v>0</v>
      </c>
    </row>
    <row r="93" spans="1:6" ht="15.75" x14ac:dyDescent="0.25">
      <c r="A93" s="47">
        <v>10</v>
      </c>
      <c r="B93" s="52" t="s">
        <v>138</v>
      </c>
      <c r="C93" s="65" t="s">
        <v>77</v>
      </c>
      <c r="D93" s="63">
        <v>3</v>
      </c>
      <c r="E93" s="54">
        <v>0</v>
      </c>
      <c r="F93" s="68">
        <f t="shared" si="7"/>
        <v>0</v>
      </c>
    </row>
    <row r="94" spans="1:6" ht="15.75" x14ac:dyDescent="0.25">
      <c r="A94" s="47">
        <v>11</v>
      </c>
      <c r="B94" s="52" t="s">
        <v>139</v>
      </c>
      <c r="C94" s="65" t="s">
        <v>128</v>
      </c>
      <c r="D94" s="63">
        <v>3</v>
      </c>
      <c r="E94" s="54">
        <v>0</v>
      </c>
      <c r="F94" s="68">
        <f t="shared" si="7"/>
        <v>0</v>
      </c>
    </row>
    <row r="95" spans="1:6" ht="15.75" x14ac:dyDescent="0.25">
      <c r="A95" s="47">
        <v>12</v>
      </c>
      <c r="B95" s="52" t="s">
        <v>140</v>
      </c>
      <c r="C95" s="65" t="s">
        <v>145</v>
      </c>
      <c r="D95" s="63">
        <v>5</v>
      </c>
      <c r="E95" s="54">
        <v>0</v>
      </c>
      <c r="F95" s="68">
        <f t="shared" si="7"/>
        <v>0</v>
      </c>
    </row>
    <row r="96" spans="1:6" ht="15.75" x14ac:dyDescent="0.25">
      <c r="A96" s="47">
        <v>13</v>
      </c>
      <c r="B96" s="52" t="s">
        <v>141</v>
      </c>
      <c r="C96" s="65" t="s">
        <v>77</v>
      </c>
      <c r="D96" s="63">
        <v>8</v>
      </c>
      <c r="E96" s="54">
        <v>0</v>
      </c>
      <c r="F96" s="68">
        <f t="shared" si="7"/>
        <v>0</v>
      </c>
    </row>
    <row r="97" spans="1:6" ht="15.75" x14ac:dyDescent="0.25">
      <c r="A97" s="47">
        <v>14</v>
      </c>
      <c r="B97" s="52" t="s">
        <v>142</v>
      </c>
      <c r="C97" s="65" t="s">
        <v>125</v>
      </c>
      <c r="D97" s="63">
        <v>2</v>
      </c>
      <c r="E97" s="54">
        <v>0</v>
      </c>
      <c r="F97" s="68">
        <f t="shared" si="7"/>
        <v>0</v>
      </c>
    </row>
    <row r="98" spans="1:6" ht="15.75" x14ac:dyDescent="0.25">
      <c r="A98" s="47">
        <v>15</v>
      </c>
      <c r="B98" s="52" t="s">
        <v>143</v>
      </c>
      <c r="C98" s="65" t="s">
        <v>77</v>
      </c>
      <c r="D98" s="63">
        <v>4</v>
      </c>
      <c r="E98" s="54">
        <v>0</v>
      </c>
      <c r="F98" s="68">
        <f t="shared" si="7"/>
        <v>0</v>
      </c>
    </row>
    <row r="99" spans="1:6" ht="15.75" x14ac:dyDescent="0.25">
      <c r="A99" s="47">
        <v>16</v>
      </c>
      <c r="B99" s="52" t="s">
        <v>144</v>
      </c>
      <c r="C99" s="65" t="s">
        <v>77</v>
      </c>
      <c r="D99" s="63">
        <v>1</v>
      </c>
      <c r="E99" s="54">
        <v>0</v>
      </c>
      <c r="F99" s="68">
        <f t="shared" si="7"/>
        <v>0</v>
      </c>
    </row>
    <row r="100" spans="1:6" ht="15.75" thickBot="1" x14ac:dyDescent="0.25">
      <c r="A100" s="49"/>
      <c r="B100" s="50"/>
      <c r="C100" s="44"/>
      <c r="D100" s="45"/>
      <c r="E100" s="46"/>
      <c r="F100" s="40"/>
    </row>
    <row r="102" spans="1:6" ht="13.5" thickBot="1" x14ac:dyDescent="0.25"/>
    <row r="103" spans="1:6" ht="37.5" thickBot="1" x14ac:dyDescent="0.25">
      <c r="A103" s="56" t="s">
        <v>58</v>
      </c>
      <c r="B103" s="57" t="s">
        <v>162</v>
      </c>
      <c r="C103" s="58" t="s">
        <v>0</v>
      </c>
      <c r="D103" s="59" t="s">
        <v>1</v>
      </c>
      <c r="E103" s="59" t="s">
        <v>53</v>
      </c>
      <c r="F103" s="60" t="s">
        <v>54</v>
      </c>
    </row>
    <row r="104" spans="1:6" ht="18" customHeight="1" thickBot="1" x14ac:dyDescent="0.25">
      <c r="A104" s="43"/>
      <c r="B104" s="75" t="s">
        <v>157</v>
      </c>
      <c r="C104" s="76"/>
      <c r="D104" s="76"/>
      <c r="E104" s="77"/>
      <c r="F104" s="55">
        <f>SUM(F105:F112)</f>
        <v>0</v>
      </c>
    </row>
    <row r="105" spans="1:6" ht="15.75" x14ac:dyDescent="0.25">
      <c r="A105" s="48">
        <v>1</v>
      </c>
      <c r="B105" s="51" t="s">
        <v>146</v>
      </c>
      <c r="C105" s="64" t="s">
        <v>77</v>
      </c>
      <c r="D105" s="62">
        <v>4</v>
      </c>
      <c r="E105" s="53">
        <v>0</v>
      </c>
      <c r="F105" s="67">
        <f t="shared" ref="F105:F111" si="8">D105*E105</f>
        <v>0</v>
      </c>
    </row>
    <row r="106" spans="1:6" ht="15.75" x14ac:dyDescent="0.25">
      <c r="A106" s="47">
        <v>2</v>
      </c>
      <c r="B106" s="52" t="s">
        <v>147</v>
      </c>
      <c r="C106" s="65" t="s">
        <v>129</v>
      </c>
      <c r="D106" s="63">
        <v>2</v>
      </c>
      <c r="E106" s="54">
        <v>0</v>
      </c>
      <c r="F106" s="68">
        <f t="shared" si="8"/>
        <v>0</v>
      </c>
    </row>
    <row r="107" spans="1:6" ht="15.75" x14ac:dyDescent="0.25">
      <c r="A107" s="47">
        <v>3</v>
      </c>
      <c r="B107" s="52" t="s">
        <v>148</v>
      </c>
      <c r="C107" s="65" t="s">
        <v>77</v>
      </c>
      <c r="D107" s="63">
        <v>2</v>
      </c>
      <c r="E107" s="54">
        <v>0</v>
      </c>
      <c r="F107" s="68">
        <f t="shared" si="8"/>
        <v>0</v>
      </c>
    </row>
    <row r="108" spans="1:6" ht="15.75" x14ac:dyDescent="0.25">
      <c r="A108" s="47">
        <v>4</v>
      </c>
      <c r="B108" s="52" t="s">
        <v>149</v>
      </c>
      <c r="C108" s="65" t="s">
        <v>77</v>
      </c>
      <c r="D108" s="63">
        <v>2</v>
      </c>
      <c r="E108" s="54">
        <v>0</v>
      </c>
      <c r="F108" s="68">
        <f t="shared" si="8"/>
        <v>0</v>
      </c>
    </row>
    <row r="109" spans="1:6" ht="15.75" x14ac:dyDescent="0.25">
      <c r="A109" s="47">
        <v>5</v>
      </c>
      <c r="B109" s="52" t="s">
        <v>150</v>
      </c>
      <c r="C109" s="65" t="s">
        <v>77</v>
      </c>
      <c r="D109" s="63">
        <v>1</v>
      </c>
      <c r="E109" s="54">
        <v>0</v>
      </c>
      <c r="F109" s="68">
        <f t="shared" si="8"/>
        <v>0</v>
      </c>
    </row>
    <row r="110" spans="1:6" ht="15.75" x14ac:dyDescent="0.25">
      <c r="A110" s="47">
        <v>6</v>
      </c>
      <c r="B110" s="52" t="s">
        <v>151</v>
      </c>
      <c r="C110" s="65" t="s">
        <v>77</v>
      </c>
      <c r="D110" s="63">
        <v>1</v>
      </c>
      <c r="E110" s="54">
        <v>0</v>
      </c>
      <c r="F110" s="68">
        <f t="shared" si="8"/>
        <v>0</v>
      </c>
    </row>
    <row r="111" spans="1:6" ht="15.75" x14ac:dyDescent="0.25">
      <c r="A111" s="47">
        <v>7</v>
      </c>
      <c r="B111" s="52" t="s">
        <v>152</v>
      </c>
      <c r="C111" s="65" t="s">
        <v>77</v>
      </c>
      <c r="D111" s="63">
        <v>2</v>
      </c>
      <c r="E111" s="54">
        <v>0</v>
      </c>
      <c r="F111" s="68">
        <f t="shared" si="8"/>
        <v>0</v>
      </c>
    </row>
    <row r="112" spans="1:6" ht="15.75" thickBot="1" x14ac:dyDescent="0.25">
      <c r="A112" s="49"/>
      <c r="B112" s="50"/>
      <c r="C112" s="44"/>
      <c r="D112" s="45"/>
      <c r="E112" s="46"/>
      <c r="F112" s="40"/>
    </row>
  </sheetData>
  <mergeCells count="12">
    <mergeCell ref="B62:E62"/>
    <mergeCell ref="B83:E83"/>
    <mergeCell ref="B104:E104"/>
    <mergeCell ref="B1:F1"/>
    <mergeCell ref="B4:F4"/>
    <mergeCell ref="B6:F6"/>
    <mergeCell ref="B10:E10"/>
    <mergeCell ref="B2:F2"/>
    <mergeCell ref="D5:F5"/>
    <mergeCell ref="B3:F3"/>
    <mergeCell ref="B7:F7"/>
    <mergeCell ref="B29:E29"/>
  </mergeCells>
  <phoneticPr fontId="26" type="noConversion"/>
  <printOptions horizontalCentered="1"/>
  <pageMargins left="0.23622047244094491" right="0.23622047244094491" top="0.94488188976377963" bottom="0.94488188976377963" header="0.31496062992125984" footer="0.31496062992125984"/>
  <pageSetup paperSize="9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8" t="s">
        <v>31</v>
      </c>
      <c r="B1" s="88"/>
      <c r="C1" s="88"/>
    </row>
    <row r="2" spans="1:3" ht="15" x14ac:dyDescent="0.2">
      <c r="A2" s="4"/>
      <c r="B2" s="1"/>
      <c r="C2" s="2"/>
    </row>
    <row r="3" spans="1:3" ht="15" x14ac:dyDescent="0.2">
      <c r="A3" s="88" t="s">
        <v>3</v>
      </c>
      <c r="B3" s="88"/>
      <c r="C3" s="88"/>
    </row>
    <row r="4" spans="1:3" ht="15" x14ac:dyDescent="0.2">
      <c r="A4" s="4"/>
      <c r="B4" s="1"/>
      <c r="C4" s="2"/>
    </row>
    <row r="5" spans="1:3" ht="15" x14ac:dyDescent="0.2">
      <c r="A5" s="88" t="s">
        <v>47</v>
      </c>
      <c r="B5" s="88"/>
      <c r="C5" s="88"/>
    </row>
    <row r="6" spans="1:3" ht="15" x14ac:dyDescent="0.2">
      <c r="A6" s="4"/>
      <c r="B6" s="1"/>
      <c r="C6" s="2"/>
    </row>
    <row r="7" spans="1:3" ht="15" x14ac:dyDescent="0.2">
      <c r="A7" s="88" t="s">
        <v>49</v>
      </c>
      <c r="B7" s="88"/>
      <c r="C7" s="88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2025-07-03T13:27:44Z</cp:lastPrinted>
  <dcterms:created xsi:type="dcterms:W3CDTF">2013-09-05T20:09:32Z</dcterms:created>
  <dcterms:modified xsi:type="dcterms:W3CDTF">2025-07-03T15:44:27Z</dcterms:modified>
</cp:coreProperties>
</file>