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cuments\MODELOS 23\ARCHIVOS A SUBIR\"/>
    </mc:Choice>
  </mc:AlternateContent>
  <bookViews>
    <workbookView xWindow="0" yWindow="0" windowWidth="20460" windowHeight="9120"/>
  </bookViews>
  <sheets>
    <sheet name="Total Materiales" sheetId="8" r:id="rId1"/>
    <sheet name="Hoja1" sheetId="12" state="hidden" r:id="rId2"/>
  </sheets>
  <externalReferences>
    <externalReference r:id="rId3"/>
    <externalReference r:id="rId4"/>
  </externalReferences>
  <definedNames>
    <definedName name="_Order1" hidden="1">255</definedName>
    <definedName name="a">'[1]Mov. Tierra'!#REF!</definedName>
    <definedName name="_xlnm.Print_Area" localSheetId="0">'Total Materiales'!$B$1:$F$71</definedName>
    <definedName name="aserradora">[2]Equipos!$Q$17</definedName>
    <definedName name="blanco">'[1]Red de Cloaca'!#REF!</definedName>
    <definedName name="bomba">[2]Equipos!$Q$18</definedName>
    <definedName name="camionacopl">[2]Equipos!$Q$19</definedName>
    <definedName name="camionford">[2]Equipos!$Q$7</definedName>
    <definedName name="dfor_0.06.05.F">'[1]Mov. Tierra'!#REF!</definedName>
    <definedName name="dfor_1.10.03.F">'[1]Red de Agua'!#REF!</definedName>
    <definedName name="dfor_1.10.50.A">'[1]Red de Agua'!#REF!</definedName>
    <definedName name="dfor_1.10.50.B">'[1]Red de Agua'!#REF!</definedName>
    <definedName name="dfor_1.20.00.A">'[1]Red de Cloaca'!#REF!</definedName>
    <definedName name="dfor_1.20.00.B">'[1]Red de Cloaca'!#REF!</definedName>
    <definedName name="dfor_1.20.50.A">'[1]Red de Cloaca'!#REF!</definedName>
    <definedName name="dfor_1.20.50.B">'[1]Red de Cloaca'!#REF!</definedName>
    <definedName name="dfor_1.40.00.A">'[1]Red de Gas'!#REF!</definedName>
    <definedName name="for_0.06.05.F">'[1]Mov. Tierra'!#REF!</definedName>
    <definedName name="for_1.10.03.F">'[1]Red de Agua'!#REF!</definedName>
    <definedName name="for_1.10.50.A">'[1]Red de Agua'!#REF!</definedName>
    <definedName name="for_1.10.50.B">'[1]Red de Agua'!#REF!</definedName>
    <definedName name="for_1.20.00.A">'[1]Red de Cloaca'!#REF!</definedName>
    <definedName name="for_1.20.00.B">'[1]Red de Cloaca'!#REF!</definedName>
    <definedName name="for_1.20.50.A">'[1]Red de Cloaca'!#REF!</definedName>
    <definedName name="for_1.20.50.B">'[1]Red de Cloaca'!#REF!</definedName>
    <definedName name="for_1.40.00.A">'[1]Red de Gas'!#REF!</definedName>
    <definedName name="grua">[1]Equipos!$Q$16</definedName>
    <definedName name="planchavib">[2]Equipos!$Q$20</definedName>
    <definedName name="reglavib">[2]Equipos!$Q$21</definedName>
    <definedName name="rfor_0.06.05.F">'[1]Mov. Tierra'!#REF!</definedName>
    <definedName name="rfor_1.10.03.F">'[1]Red de Agua'!#REF!</definedName>
    <definedName name="rfor_1.10.50.A">'[1]Red de Agua'!#REF!</definedName>
    <definedName name="rfor_1.10.50.B">'[1]Red de Agua'!#REF!</definedName>
    <definedName name="rfor_1.20.00.A">'[1]Red de Cloaca'!#REF!</definedName>
    <definedName name="rfor_1.20.00.B">'[1]Red de Cloaca'!#REF!</definedName>
    <definedName name="rfor_1.20.50.A">'[1]Red de Cloaca'!#REF!</definedName>
    <definedName name="rfor_1.20.50.B">'[1]Red de Cloaca'!#REF!</definedName>
    <definedName name="rfor_1.40.00.A">'[1]Red de Gas'!#REF!</definedName>
    <definedName name="rodillodetiro">[2]Equipos!$Q$22</definedName>
    <definedName name="rodillopatacabraarr">[2]Equipos!$Q$23</definedName>
    <definedName name="rodillovibrarrast">[2]Equipos!$Q$24</definedName>
    <definedName name="tanqueacoplado">[2]Equipos!$Q$25</definedName>
    <definedName name="tractorengom">[2]Equipos!$Q$26</definedName>
    <definedName name="ufor_0.06.05.F">'[1]Mov. Tierra'!#REF!</definedName>
    <definedName name="ufor_1.10.03.F">'[1]Red de Agua'!#REF!</definedName>
    <definedName name="ufor_1.10.50.A">'[1]Red de Agua'!#REF!</definedName>
    <definedName name="ufor_1.10.50.B">'[1]Red de Agua'!#REF!</definedName>
    <definedName name="ufor_1.20.00.A">'[1]Red de Cloaca'!#REF!</definedName>
    <definedName name="ufor_1.20.00.B">'[1]Red de Cloaca'!#REF!</definedName>
    <definedName name="ufor_1.20.50.A">'[1]Red de Cloaca'!#REF!</definedName>
    <definedName name="ufor_1.20.50.B">'[1]Red de Cloaca'!#REF!</definedName>
    <definedName name="ufor_1.40.00.A">'[1]Red de Gas'!#REF!</definedName>
    <definedName name="vfor_0.06.05.F">'[1]Mov. Tierra'!#REF!</definedName>
    <definedName name="vfor_0.18.26.F">'[1]Cerram ext int'!$F$99</definedName>
    <definedName name="vfor_1.10.03.F">'[1]Red de Agua'!#REF!</definedName>
    <definedName name="vfor_1.10.50.A">'[1]Red de Agua'!#REF!</definedName>
    <definedName name="vfor_1.10.50.B">'[1]Red de Agua'!#REF!</definedName>
    <definedName name="vfor_1.20.00.A">'[1]Red de Cloaca'!#REF!</definedName>
    <definedName name="vfor_1.20.00.B">'[1]Red de Cloaca'!#REF!</definedName>
    <definedName name="vfor_1.20.50.A">'[1]Red de Cloaca'!#REF!</definedName>
    <definedName name="vfor_1.20.50.B">'[1]Red de Cloaca'!#REF!</definedName>
    <definedName name="vfor_1.40.00.A">'[1]Red de Gas'!#REF!</definedName>
    <definedName name="vibradorinmnafta">[2]Equipos!$Q$27</definedName>
  </definedNames>
  <calcPr calcId="152511"/>
</workbook>
</file>

<file path=xl/calcChain.xml><?xml version="1.0" encoding="utf-8"?>
<calcChain xmlns="http://schemas.openxmlformats.org/spreadsheetml/2006/main">
  <c r="F18" i="8" l="1"/>
  <c r="F17" i="8"/>
  <c r="F13" i="8" l="1"/>
  <c r="F14" i="8"/>
  <c r="F15" i="8"/>
  <c r="F16" i="8"/>
  <c r="F12" i="8"/>
  <c r="F11" i="8" l="1"/>
  <c r="F10" i="8" l="1"/>
  <c r="C45" i="12" l="1"/>
  <c r="A45" i="12"/>
  <c r="C44" i="12"/>
  <c r="A44" i="12"/>
  <c r="C43" i="12"/>
  <c r="A43" i="12"/>
  <c r="C42" i="12"/>
  <c r="A42" i="12"/>
  <c r="C41" i="12"/>
  <c r="A41" i="12"/>
  <c r="C40" i="12"/>
  <c r="A40" i="12"/>
  <c r="C39" i="12"/>
  <c r="A39" i="12"/>
  <c r="C38" i="12"/>
  <c r="A38" i="12"/>
  <c r="C37" i="12"/>
  <c r="A37" i="12"/>
  <c r="C36" i="12"/>
  <c r="A36" i="12"/>
  <c r="C35" i="12"/>
  <c r="A35" i="12"/>
  <c r="C34" i="12"/>
  <c r="A34" i="12"/>
  <c r="C33" i="12"/>
  <c r="A33" i="12"/>
  <c r="C31" i="12"/>
  <c r="A31" i="12"/>
  <c r="C29" i="12"/>
  <c r="A29" i="12"/>
  <c r="C28" i="12"/>
  <c r="A28" i="12"/>
  <c r="C27" i="12"/>
  <c r="A27" i="12"/>
  <c r="C26" i="12"/>
  <c r="A26" i="12"/>
  <c r="C25" i="12"/>
  <c r="A25" i="12"/>
  <c r="C24" i="12"/>
  <c r="A24" i="12"/>
  <c r="C65" i="12" l="1"/>
</calcChain>
</file>

<file path=xl/sharedStrings.xml><?xml version="1.0" encoding="utf-8"?>
<sst xmlns="http://schemas.openxmlformats.org/spreadsheetml/2006/main" count="131" uniqueCount="76">
  <si>
    <t>Unidad Medida</t>
  </si>
  <si>
    <t>Cantidad</t>
  </si>
  <si>
    <t>Costo Unit. Materiales</t>
  </si>
  <si>
    <t>MUNICIPALIDAD DE ORAN - DEPARTAMENTO ORAN - SALTA</t>
  </si>
  <si>
    <t>u.</t>
  </si>
  <si>
    <t>Pintura</t>
  </si>
  <si>
    <t>Instalación Sanitaria</t>
  </si>
  <si>
    <t>m3.</t>
  </si>
  <si>
    <t>Arena</t>
  </si>
  <si>
    <t>Cemento</t>
  </si>
  <si>
    <t>bls.</t>
  </si>
  <si>
    <t>Cal</t>
  </si>
  <si>
    <t>Ripío 1:3</t>
  </si>
  <si>
    <t>Fe Ø 8</t>
  </si>
  <si>
    <t>brrs.</t>
  </si>
  <si>
    <t>kg.</t>
  </si>
  <si>
    <t>Ladrillo</t>
  </si>
  <si>
    <t>Puertaplaca. .0,70 x 2,05</t>
  </si>
  <si>
    <t>Decocryl Int. Lavable Mate x 10 mts</t>
  </si>
  <si>
    <t>Lija Agua N° 180</t>
  </si>
  <si>
    <t>Rodillo Lana N° 22</t>
  </si>
  <si>
    <t>Pincel Bambin N° 20</t>
  </si>
  <si>
    <t>Comodin Primera Mano x 4 lts</t>
  </si>
  <si>
    <t>Tornillos Autoperforantes Techo 2,5"</t>
  </si>
  <si>
    <t>Tirante Pino 3"x 6" x 4,88 mts</t>
  </si>
  <si>
    <t>Chapa Acanalada 2,5x1,10 mts C25</t>
  </si>
  <si>
    <t>Ripiosa</t>
  </si>
  <si>
    <t>Materiales</t>
  </si>
  <si>
    <t>Construcción</t>
  </si>
  <si>
    <t>Instalación Eléctrica</t>
  </si>
  <si>
    <t>Maderera</t>
  </si>
  <si>
    <t>OBRA: “CONSTRUCCIÓN NUCLEO HUMEDO”</t>
  </si>
  <si>
    <t>Receptaculo Padilum Curvo/Rec Marfil</t>
  </si>
  <si>
    <t>Caño Tubelectric Rig 22mm</t>
  </si>
  <si>
    <t>Conector Tubelectric 22mm</t>
  </si>
  <si>
    <t>Curva Tubelectric PVC 22mm</t>
  </si>
  <si>
    <t>Fe Ø 6</t>
  </si>
  <si>
    <t>Rectangular Genrod PVC Emb</t>
  </si>
  <si>
    <t>Octogonal Genrod Chica PVC Emb</t>
  </si>
  <si>
    <t>Llave Jeluz Punto Bla/Ing/Mf</t>
  </si>
  <si>
    <t>Aisladora 3M Temflex 175 18M</t>
  </si>
  <si>
    <t>Clasica King Led 10W E27 Fria</t>
  </si>
  <si>
    <t>Cable Prysmian Superas 1x2,5 mm Ce</t>
  </si>
  <si>
    <t>Cable Prysmian Superas 1x2,5 mm Ro</t>
  </si>
  <si>
    <t>Alambre N° 16</t>
  </si>
  <si>
    <t>Pintura Asfaltica x 4 Lts.</t>
  </si>
  <si>
    <t>Hidrofugo ceresita 4kg</t>
  </si>
  <si>
    <t>MES BASE: MATERIALES MAYO 2022 - MANO DE OBRA MARZO 2022</t>
  </si>
  <si>
    <t>TOTAL MATERIALES</t>
  </si>
  <si>
    <t>LISTADO DE MATERIALES</t>
  </si>
  <si>
    <t>Pileta Lavadero bacha</t>
  </si>
  <si>
    <t>Canilla Esferica Economica Servicio Jardin Pvc 1/2</t>
  </si>
  <si>
    <t>MUNICIPALIDAD DE SAN RAMÓN DE LA NUEVA ORÁN</t>
  </si>
  <si>
    <t>Precio Unitario</t>
  </si>
  <si>
    <t>Precio Total</t>
  </si>
  <si>
    <t>CUIT:</t>
  </si>
  <si>
    <t>Tel/Cel:</t>
  </si>
  <si>
    <t>Email:</t>
  </si>
  <si>
    <t>Renglón</t>
  </si>
  <si>
    <t>Proveedor:</t>
  </si>
  <si>
    <t>Observaciones: (Indicar marca, modelos  y  toda aclaración que considere importante y necesaria)</t>
  </si>
  <si>
    <t>Unid.</t>
  </si>
  <si>
    <t xml:space="preserve">Adjudicación Simple N° 51/2024.  Apertura 18/12/2024 HS. 10:00
APERTURA 16/09/2024 HS. 10:00
</t>
  </si>
  <si>
    <t>calzados</t>
  </si>
  <si>
    <t>Botas de goma  para personal de maestranza</t>
  </si>
  <si>
    <t>Botas de goma caña corta para dama nº 36</t>
  </si>
  <si>
    <t>par</t>
  </si>
  <si>
    <t>Botas de goma caña corta para dama nº 37</t>
  </si>
  <si>
    <t>Botas de goma caña corta para dama nº 38</t>
  </si>
  <si>
    <t>Botas de goma caña corta para dama nº 39</t>
  </si>
  <si>
    <t>Botas de goma caña corta para dama nº 40</t>
  </si>
  <si>
    <t>Botas de goma nº 41</t>
  </si>
  <si>
    <t>Botas de goma  nº 42</t>
  </si>
  <si>
    <t>Botas de goma  nº 43</t>
  </si>
  <si>
    <r>
      <rPr>
        <b/>
        <u/>
        <sz val="11"/>
        <color theme="1"/>
        <rFont val="Calibri"/>
        <family val="2"/>
        <scheme val="minor"/>
      </rPr>
      <t>B</t>
    </r>
    <r>
      <rPr>
        <b/>
        <u/>
        <sz val="12"/>
        <color theme="1"/>
        <rFont val="Calibri"/>
        <family val="2"/>
        <scheme val="minor"/>
      </rPr>
      <t>ota de goma para dama caña corta color azul o negra:</t>
    </r>
    <r>
      <rPr>
        <b/>
        <sz val="12"/>
        <color theme="1"/>
        <rFont val="Calibri"/>
        <family val="2"/>
        <scheme val="minor"/>
      </rPr>
      <t xml:space="preserve"> aptas para el personal de Maestranza. Deberán ser de primera calidad, nuevos y sin uso. La suela deberá tener como fecha de vencimiento un mínimo de un año desde la fecha de entrega. El calzado deberá entregarse en su respectiva caja donde indique claramente la numeración a la que pertenece el calzado.
En las botas talles N°41 N°42 y N° 43 en caso de no disponer de botas de dama, podrá presentarse botas de goma estándar, en iguales condiciones a las antes mencionadas.</t>
    </r>
    <r>
      <rPr>
        <b/>
        <sz val="11"/>
        <color theme="1"/>
        <rFont val="Calibri"/>
        <family val="2"/>
        <scheme val="minor"/>
      </rPr>
      <t xml:space="preserve">
</t>
    </r>
  </si>
  <si>
    <r>
      <t xml:space="preserve">Cotización de: Calzados de seguridad para personal de maestranza,según detalle - Enviar a: </t>
    </r>
    <r>
      <rPr>
        <b/>
        <sz val="11"/>
        <rFont val="Arial"/>
        <family val="2"/>
      </rPr>
      <t>convocatorias.compras@oran.gob.ar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</si>
</sst>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 #,##0_-;\-&quot;$&quot;\ * #,##0_-;_-&quot;$&quot;\ * &quot;-&quot;_-;_-@_-"/>
    <numFmt numFmtId="44" formatCode="_-&quot;$&quot;\ * #,##0.00_-;\-&quot;$&quot;\ * #,##0.00_-;_-&quot;$&quot;\ * &quot;-&quot;??_-;_-@_-"/>
    <numFmt numFmtId="43" formatCode="_-* #,##0.00_-;\-* #,##0.00_-;_-* &quot;-&quot;??_-;_-@_-"/>
    <numFmt numFmtId="164" formatCode="0.0"/>
    <numFmt numFmtId="165" formatCode="_-[$$-2C0A]\ * #,##0.00_-;\-[$$-2C0A]\ * #,##0.00_-;_-[$$-2C0A]\ * &quot;-&quot;??_-;_-@_-"/>
    <numFmt numFmtId="166" formatCode="_-&quot;$&quot;* #,##0.00_-;\-&quot;$&quot;* #,##0.00_-;_-&quot;$&quot;* &quot;-&quot;??_-;_-@_-"/>
    <numFmt numFmtId="167" formatCode="&quot;$&quot;\ #,##0.00"/>
  </numFmts>
  <fonts count="30" x14ac:knownFonts="1">
    <font>
      <sz val="10"/>
      <name val="Arial"/>
    </font>
    <font>
      <sz val="11"/>
      <color theme="1"/>
      <name val="Calibri"/>
      <family val="2"/>
      <scheme val="minor"/>
    </font>
    <font>
      <sz val="10"/>
      <name val="Arial"/>
      <family val="2"/>
    </font>
    <font>
      <sz val="10"/>
      <name val="Arial"/>
      <family val="2"/>
    </font>
    <font>
      <sz val="11"/>
      <color indexed="8"/>
      <name val="Calibri"/>
      <family val="2"/>
    </font>
    <font>
      <sz val="10"/>
      <name val="Arial"/>
      <family val="2"/>
    </font>
    <font>
      <sz val="11"/>
      <color theme="1"/>
      <name val="Calibri"/>
      <family val="2"/>
      <scheme val="minor"/>
    </font>
    <font>
      <sz val="10"/>
      <color theme="1"/>
      <name val="Calibri"/>
      <family val="2"/>
    </font>
    <font>
      <sz val="10"/>
      <name val="Calibri"/>
      <family val="2"/>
      <scheme val="minor"/>
    </font>
    <font>
      <b/>
      <sz val="11"/>
      <name val="Calibri"/>
      <family val="2"/>
      <scheme val="minor"/>
    </font>
    <font>
      <b/>
      <sz val="11"/>
      <name val="Arial"/>
      <family val="2"/>
    </font>
    <font>
      <b/>
      <sz val="11"/>
      <color indexed="8"/>
      <name val="Arial"/>
      <family val="2"/>
    </font>
    <font>
      <sz val="11"/>
      <name val="Arial"/>
      <family val="2"/>
    </font>
    <font>
      <b/>
      <sz val="12"/>
      <name val="Calibri"/>
      <family val="2"/>
      <scheme val="minor"/>
    </font>
    <font>
      <sz val="12"/>
      <name val="Courier"/>
      <family val="3"/>
    </font>
    <font>
      <b/>
      <sz val="14"/>
      <name val="Arial"/>
      <family val="2"/>
    </font>
    <font>
      <sz val="12"/>
      <name val="Arial"/>
      <family val="2"/>
    </font>
    <font>
      <sz val="14"/>
      <color indexed="8"/>
      <name val="Arial"/>
      <family val="2"/>
    </font>
    <font>
      <sz val="12"/>
      <color indexed="8"/>
      <name val="Arial"/>
      <family val="2"/>
    </font>
    <font>
      <b/>
      <sz val="11"/>
      <color rgb="FF3F3F3F"/>
      <name val="Calibri"/>
      <family val="2"/>
      <scheme val="minor"/>
    </font>
    <font>
      <b/>
      <sz val="11"/>
      <color theme="1"/>
      <name val="Calibri"/>
      <family val="2"/>
      <scheme val="minor"/>
    </font>
    <font>
      <b/>
      <sz val="12"/>
      <name val="Arial"/>
      <family val="2"/>
    </font>
    <font>
      <sz val="11"/>
      <color rgb="FF3F3F3F"/>
      <name val="Calibri"/>
      <family val="2"/>
      <scheme val="minor"/>
    </font>
    <font>
      <b/>
      <sz val="10"/>
      <name val="Calibri"/>
      <family val="2"/>
      <scheme val="minor"/>
    </font>
    <font>
      <b/>
      <sz val="16"/>
      <name val="Calibri"/>
      <family val="2"/>
      <scheme val="minor"/>
    </font>
    <font>
      <b/>
      <sz val="14"/>
      <name val="Calibri"/>
      <family val="2"/>
      <scheme val="minor"/>
    </font>
    <font>
      <sz val="11"/>
      <name val="Calibri"/>
      <family val="2"/>
      <scheme val="minor"/>
    </font>
    <font>
      <b/>
      <u/>
      <sz val="11"/>
      <color theme="1"/>
      <name val="Calibri"/>
      <family val="2"/>
      <scheme val="minor"/>
    </font>
    <font>
      <b/>
      <u/>
      <sz val="12"/>
      <color theme="1"/>
      <name val="Calibri"/>
      <family val="2"/>
      <scheme val="minor"/>
    </font>
    <font>
      <b/>
      <sz val="12"/>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50"/>
        <bgColor indexed="64"/>
      </patternFill>
    </fill>
    <fill>
      <patternFill patternType="solid">
        <fgColor rgb="FFEFBE4F"/>
        <bgColor indexed="64"/>
      </patternFill>
    </fill>
    <fill>
      <patternFill patternType="solid">
        <fgColor theme="2"/>
        <bgColor indexed="64"/>
      </patternFill>
    </fill>
    <fill>
      <patternFill patternType="solid">
        <fgColor rgb="FFF2F2F2"/>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thin">
        <color indexed="64"/>
      </top>
      <bottom/>
      <diagonal/>
    </border>
  </borders>
  <cellStyleXfs count="17">
    <xf numFmtId="0" fontId="0" fillId="0" borderId="0"/>
    <xf numFmtId="43" fontId="2" fillId="0" borderId="0" applyFont="0" applyFill="0" applyBorder="0" applyAlignment="0" applyProtection="0"/>
    <xf numFmtId="44" fontId="5" fillId="0" borderId="0" applyFont="0" applyFill="0" applyBorder="0" applyAlignment="0" applyProtection="0"/>
    <xf numFmtId="42" fontId="2" fillId="0" borderId="0" applyFont="0" applyFill="0" applyBorder="0" applyAlignment="0" applyProtection="0"/>
    <xf numFmtId="44" fontId="2" fillId="0" borderId="0" applyFont="0" applyFill="0" applyBorder="0" applyAlignment="0" applyProtection="0"/>
    <xf numFmtId="0" fontId="6" fillId="0" borderId="0"/>
    <xf numFmtId="0" fontId="3" fillId="0" borderId="0"/>
    <xf numFmtId="0" fontId="6" fillId="0" borderId="0"/>
    <xf numFmtId="0" fontId="7"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4" fillId="0" borderId="0"/>
    <xf numFmtId="0" fontId="1" fillId="0" borderId="0"/>
    <xf numFmtId="166" fontId="1" fillId="0" borderId="0" applyFont="0" applyFill="0" applyBorder="0" applyAlignment="0" applyProtection="0"/>
    <xf numFmtId="0" fontId="19" fillId="9" borderId="24" applyNumberFormat="0" applyAlignment="0" applyProtection="0"/>
  </cellStyleXfs>
  <cellXfs count="83">
    <xf numFmtId="0" fontId="0" fillId="0" borderId="0" xfId="0"/>
    <xf numFmtId="0" fontId="11" fillId="0" borderId="0" xfId="0" applyFont="1" applyAlignment="1">
      <alignment vertical="center"/>
    </xf>
    <xf numFmtId="0" fontId="12" fillId="0" borderId="0" xfId="0" applyFont="1" applyAlignment="1">
      <alignment horizontal="center" vertical="center"/>
    </xf>
    <xf numFmtId="44" fontId="13" fillId="5" borderId="7" xfId="2" applyFont="1" applyFill="1" applyBorder="1" applyAlignment="1">
      <alignment horizontal="center" vertical="center" wrapText="1"/>
    </xf>
    <xf numFmtId="0" fontId="8" fillId="0" borderId="0" xfId="0" applyFont="1" applyAlignment="1">
      <alignmen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8" fillId="0" borderId="1" xfId="0" applyFont="1" applyBorder="1" applyAlignment="1">
      <alignment horizontal="left" vertical="center"/>
    </xf>
    <xf numFmtId="44" fontId="8" fillId="0" borderId="1" xfId="2" applyFont="1" applyFill="1" applyBorder="1" applyAlignment="1">
      <alignment vertical="center"/>
    </xf>
    <xf numFmtId="44" fontId="8" fillId="0" borderId="1" xfId="2" applyFont="1" applyBorder="1" applyAlignment="1">
      <alignment vertical="center"/>
    </xf>
    <xf numFmtId="0" fontId="8" fillId="3" borderId="1" xfId="0" applyFont="1" applyFill="1" applyBorder="1" applyAlignment="1">
      <alignment vertical="center"/>
    </xf>
    <xf numFmtId="165" fontId="2" fillId="2" borderId="6" xfId="4" applyNumberFormat="1" applyFont="1" applyFill="1" applyBorder="1" applyAlignment="1">
      <alignment horizontal="center"/>
    </xf>
    <xf numFmtId="0" fontId="8" fillId="0" borderId="13" xfId="0" applyFont="1" applyBorder="1" applyAlignment="1">
      <alignment vertical="center"/>
    </xf>
    <xf numFmtId="0" fontId="8" fillId="0" borderId="15" xfId="0" applyFont="1" applyBorder="1" applyAlignment="1">
      <alignment vertical="center"/>
    </xf>
    <xf numFmtId="0" fontId="8" fillId="0" borderId="10" xfId="0" applyFont="1" applyBorder="1" applyAlignment="1">
      <alignment horizontal="left" vertical="center"/>
    </xf>
    <xf numFmtId="0" fontId="8" fillId="0" borderId="0" xfId="0" applyFont="1"/>
    <xf numFmtId="44" fontId="13" fillId="4" borderId="7" xfId="2" applyFont="1" applyFill="1" applyBorder="1" applyAlignment="1">
      <alignment horizontal="center" vertical="center" wrapText="1"/>
    </xf>
    <xf numFmtId="44" fontId="8" fillId="0" borderId="1" xfId="2" applyFont="1" applyFill="1" applyBorder="1" applyAlignment="1">
      <alignment horizontal="left" vertical="center"/>
    </xf>
    <xf numFmtId="165" fontId="2" fillId="2" borderId="1" xfId="4" applyNumberFormat="1" applyFont="1" applyFill="1" applyBorder="1" applyAlignment="1">
      <alignment horizontal="center"/>
    </xf>
    <xf numFmtId="0" fontId="8" fillId="0" borderId="6" xfId="0" applyFont="1" applyBorder="1" applyAlignment="1">
      <alignment horizontal="left" vertical="center"/>
    </xf>
    <xf numFmtId="44" fontId="8" fillId="0" borderId="6" xfId="2" applyFont="1" applyFill="1" applyBorder="1" applyAlignment="1">
      <alignment horizontal="left" vertical="center"/>
    </xf>
    <xf numFmtId="0" fontId="13" fillId="4" borderId="9"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8" fillId="0" borderId="8" xfId="0" applyFont="1" applyBorder="1" applyAlignment="1">
      <alignment horizontal="left" vertical="center"/>
    </xf>
    <xf numFmtId="44" fontId="8" fillId="0" borderId="6" xfId="2" applyFont="1" applyFill="1" applyBorder="1" applyAlignment="1">
      <alignment vertical="center"/>
    </xf>
    <xf numFmtId="44" fontId="8" fillId="0" borderId="8" xfId="2" applyFont="1" applyFill="1" applyBorder="1" applyAlignment="1">
      <alignment vertical="center"/>
    </xf>
    <xf numFmtId="44" fontId="8" fillId="0" borderId="6" xfId="2" applyFont="1" applyBorder="1" applyAlignment="1">
      <alignment vertical="center"/>
    </xf>
    <xf numFmtId="44" fontId="8" fillId="0" borderId="8" xfId="2" applyFont="1" applyBorder="1" applyAlignment="1">
      <alignment vertical="center"/>
    </xf>
    <xf numFmtId="0" fontId="8" fillId="0" borderId="2" xfId="0" applyFont="1" applyBorder="1"/>
    <xf numFmtId="0" fontId="0" fillId="0" borderId="3" xfId="0" applyBorder="1"/>
    <xf numFmtId="0" fontId="8" fillId="0" borderId="11" xfId="0" applyFont="1" applyBorder="1" applyAlignment="1">
      <alignment vertical="center"/>
    </xf>
    <xf numFmtId="0" fontId="2" fillId="2" borderId="13" xfId="0" applyFont="1" applyFill="1" applyBorder="1" applyAlignment="1">
      <alignment horizontal="left" vertical="center"/>
    </xf>
    <xf numFmtId="0" fontId="8" fillId="0" borderId="12" xfId="0" applyFont="1" applyBorder="1" applyAlignment="1">
      <alignment vertical="center"/>
    </xf>
    <xf numFmtId="0" fontId="8" fillId="2" borderId="11" xfId="0" applyFont="1" applyFill="1" applyBorder="1" applyAlignment="1">
      <alignment horizontal="left" vertical="center"/>
    </xf>
    <xf numFmtId="0" fontId="8" fillId="2" borderId="13" xfId="0" applyFont="1" applyFill="1" applyBorder="1" applyAlignment="1">
      <alignment horizontal="left" vertical="center"/>
    </xf>
    <xf numFmtId="0" fontId="8" fillId="2" borderId="12" xfId="0" applyFont="1" applyFill="1" applyBorder="1" applyAlignment="1">
      <alignment horizontal="left" vertical="center"/>
    </xf>
    <xf numFmtId="0" fontId="2" fillId="2" borderId="11" xfId="0" applyFont="1" applyFill="1" applyBorder="1" applyAlignment="1">
      <alignment horizontal="left" vertical="center"/>
    </xf>
    <xf numFmtId="44" fontId="8" fillId="0" borderId="10" xfId="2" applyFont="1" applyFill="1" applyBorder="1" applyAlignment="1">
      <alignment vertical="center"/>
    </xf>
    <xf numFmtId="0" fontId="8" fillId="3" borderId="8" xfId="0" applyFont="1" applyFill="1" applyBorder="1" applyAlignment="1">
      <alignment vertical="center"/>
    </xf>
    <xf numFmtId="0" fontId="8" fillId="3" borderId="6" xfId="0" applyFont="1" applyFill="1" applyBorder="1" applyAlignment="1">
      <alignment vertical="center"/>
    </xf>
    <xf numFmtId="0" fontId="13" fillId="6" borderId="1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20" xfId="0" applyFont="1" applyFill="1" applyBorder="1" applyAlignment="1">
      <alignment horizontal="center" vertical="center" wrapText="1"/>
    </xf>
    <xf numFmtId="167" fontId="9" fillId="7" borderId="5" xfId="0" applyNumberFormat="1" applyFont="1" applyFill="1" applyBorder="1" applyAlignment="1">
      <alignment horizontal="center" vertical="center" wrapText="1"/>
    </xf>
    <xf numFmtId="0" fontId="18" fillId="8" borderId="21" xfId="0" applyFont="1" applyFill="1" applyBorder="1" applyAlignment="1">
      <alignment horizontal="left" vertical="center"/>
    </xf>
    <xf numFmtId="0" fontId="12" fillId="8" borderId="1" xfId="0" applyFont="1" applyFill="1" applyBorder="1"/>
    <xf numFmtId="0" fontId="13" fillId="6" borderId="26" xfId="0" applyFont="1" applyFill="1" applyBorder="1" applyAlignment="1">
      <alignment horizontal="center" vertical="center" wrapText="1"/>
    </xf>
    <xf numFmtId="0" fontId="0" fillId="0" borderId="27" xfId="0" applyBorder="1"/>
    <xf numFmtId="0" fontId="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28" xfId="0" applyFont="1" applyBorder="1" applyAlignment="1">
      <alignment horizontal="center" vertical="center"/>
    </xf>
    <xf numFmtId="0" fontId="9" fillId="0" borderId="19" xfId="0" applyFont="1" applyBorder="1" applyAlignment="1">
      <alignment vertical="center" wrapText="1"/>
    </xf>
    <xf numFmtId="0" fontId="9" fillId="0" borderId="1" xfId="0" applyFont="1" applyBorder="1" applyAlignment="1">
      <alignment vertical="center"/>
    </xf>
    <xf numFmtId="0" fontId="20"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top"/>
    </xf>
    <xf numFmtId="167" fontId="8" fillId="0" borderId="17" xfId="0" applyNumberFormat="1" applyFont="1" applyBorder="1" applyAlignment="1">
      <alignment horizontal="center" vertical="center"/>
    </xf>
    <xf numFmtId="167" fontId="8" fillId="0" borderId="1" xfId="0" applyNumberFormat="1" applyFont="1" applyBorder="1" applyAlignment="1">
      <alignment horizontal="center" vertical="center"/>
    </xf>
    <xf numFmtId="164" fontId="23" fillId="0" borderId="1" xfId="0" applyNumberFormat="1" applyFont="1" applyBorder="1" applyAlignment="1">
      <alignment horizontal="center" vertical="center"/>
    </xf>
    <xf numFmtId="167" fontId="23" fillId="0" borderId="18" xfId="0" applyNumberFormat="1" applyFont="1" applyBorder="1" applyAlignment="1">
      <alignment horizontal="center" vertical="center"/>
    </xf>
    <xf numFmtId="167" fontId="23" fillId="0" borderId="14" xfId="0" applyNumberFormat="1" applyFont="1" applyBorder="1" applyAlignment="1">
      <alignment horizontal="center" vertical="center"/>
    </xf>
    <xf numFmtId="0" fontId="21" fillId="0" borderId="0" xfId="0" applyFont="1" applyAlignment="1">
      <alignment horizontal="center" vertical="center"/>
    </xf>
    <xf numFmtId="0" fontId="21" fillId="8" borderId="1" xfId="0" applyFont="1" applyFill="1" applyBorder="1" applyAlignment="1">
      <alignment horizontal="left" vertical="center"/>
    </xf>
    <xf numFmtId="0" fontId="15" fillId="8" borderId="1" xfId="0" applyFont="1" applyFill="1" applyBorder="1" applyAlignment="1">
      <alignment horizontal="left" vertical="center"/>
    </xf>
    <xf numFmtId="0" fontId="10" fillId="8" borderId="1" xfId="0" applyFont="1" applyFill="1" applyBorder="1" applyAlignment="1">
      <alignment horizontal="left" vertical="center" wrapText="1"/>
    </xf>
    <xf numFmtId="0" fontId="12" fillId="0" borderId="0" xfId="0" applyFont="1" applyAlignment="1">
      <alignment horizontal="center"/>
    </xf>
    <xf numFmtId="0" fontId="17" fillId="8" borderId="23" xfId="0" applyFont="1" applyFill="1" applyBorder="1" applyAlignment="1">
      <alignment horizontal="center" vertical="center"/>
    </xf>
    <xf numFmtId="0" fontId="17" fillId="8" borderId="22" xfId="0" applyFont="1" applyFill="1" applyBorder="1" applyAlignment="1">
      <alignment horizontal="center" vertical="center"/>
    </xf>
    <xf numFmtId="0" fontId="16" fillId="0" borderId="25" xfId="0" applyFont="1" applyBorder="1" applyAlignment="1">
      <alignment horizontal="center" wrapText="1"/>
    </xf>
    <xf numFmtId="0" fontId="16" fillId="0" borderId="25" xfId="0" applyFont="1" applyBorder="1" applyAlignment="1">
      <alignment horizontal="center"/>
    </xf>
    <xf numFmtId="0" fontId="22" fillId="9" borderId="24" xfId="16" applyFont="1" applyAlignment="1">
      <alignment horizontal="center" vertical="center" wrapText="1"/>
    </xf>
    <xf numFmtId="0" fontId="10" fillId="0" borderId="0" xfId="0" applyFont="1" applyAlignment="1">
      <alignment horizontal="center" vertical="center"/>
    </xf>
    <xf numFmtId="0" fontId="24" fillId="6" borderId="16"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6" fillId="0" borderId="6" xfId="0" applyFont="1" applyBorder="1" applyAlignment="1">
      <alignment horizontal="left" vertical="center"/>
    </xf>
    <xf numFmtId="164" fontId="9" fillId="0" borderId="19"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20" fillId="10" borderId="29" xfId="0" applyFont="1" applyFill="1" applyBorder="1" applyAlignment="1">
      <alignment horizontal="center" vertical="center" wrapText="1"/>
    </xf>
    <xf numFmtId="0" fontId="20" fillId="10" borderId="0" xfId="0" applyFont="1" applyFill="1" applyBorder="1" applyAlignment="1">
      <alignment horizontal="center" vertical="center" wrapText="1"/>
    </xf>
  </cellXfs>
  <cellStyles count="17">
    <cellStyle name="Millares 2" xfId="1"/>
    <cellStyle name="Moneda" xfId="2" builtinId="4"/>
    <cellStyle name="Moneda [0] 2" xfId="3"/>
    <cellStyle name="Moneda 2" xfId="4"/>
    <cellStyle name="Moneda 3" xfId="15"/>
    <cellStyle name="Normal" xfId="0" builtinId="0"/>
    <cellStyle name="Normal 2" xfId="5"/>
    <cellStyle name="Normal 2 2" xfId="6"/>
    <cellStyle name="Normal 2 2 2" xfId="7"/>
    <cellStyle name="Normal 2 3" xfId="13"/>
    <cellStyle name="Normal 3" xfId="8"/>
    <cellStyle name="Normal 4" xfId="9"/>
    <cellStyle name="Normal 5" xfId="14"/>
    <cellStyle name="Porcentaje 2" xfId="12"/>
    <cellStyle name="Porcentual 2" xfId="10"/>
    <cellStyle name="Porcentual 2 2" xfId="11"/>
    <cellStyle name="Salida" xfId="16" builtinId="21"/>
  </cellStyles>
  <dxfs count="0"/>
  <tableStyles count="0" defaultTableStyle="TableStyleMedium2" defaultPivotStyle="PivotStyleLight16"/>
  <colors>
    <mruColors>
      <color rgb="FFEFBE4F"/>
      <color rgb="FF1E8A45"/>
      <color rgb="FF186E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4.45\Documents%20and%20Settings\cimino\Escritorio\2012-03-26-Precio-de-Materiales-FEB-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p\D\Precios\A&#209;O%202010\ParaBorrar\An_10_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12-11"/>
      <sheetName val="Mov. Tierra"/>
      <sheetName val="Fundaciones"/>
      <sheetName val="Estr Resistente"/>
      <sheetName val="Cerram ext int"/>
      <sheetName val="Aislaciones"/>
      <sheetName val="Revoques"/>
      <sheetName val="Solados"/>
      <sheetName val="Techos"/>
      <sheetName val="Cielorrasos"/>
      <sheetName val="Revestimientos"/>
      <sheetName val="Carpintería"/>
      <sheetName val="Inst sanitaria"/>
      <sheetName val="Inst Gas"/>
      <sheetName val="Inst Eléctrica"/>
      <sheetName val="Pintura"/>
      <sheetName val="Vidrios"/>
      <sheetName val="Varios"/>
      <sheetName val="Red de Agua"/>
      <sheetName val="Red de Cloaca"/>
      <sheetName val="Red de Gas"/>
      <sheetName val="Red de Electricidad"/>
      <sheetName val="Red Vial"/>
      <sheetName val="Flete"/>
      <sheetName val="Equipos"/>
      <sheetName val="Dolar"/>
    </sheetNames>
    <sheetDataSet>
      <sheetData sheetId="0" refreshError="1"/>
      <sheetData sheetId="1"/>
      <sheetData sheetId="2"/>
      <sheetData sheetId="3" refreshError="1"/>
      <sheetData sheetId="4" refreshError="1"/>
      <sheetData sheetId="5">
        <row r="99">
          <cell r="F99">
            <v>1125.1875829999999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row r="16">
          <cell r="Q16">
            <v>195.08788007999999</v>
          </cell>
        </row>
      </sheetData>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12-01"/>
      <sheetName val="Mov. Tierra"/>
      <sheetName val="Fundaciones"/>
      <sheetName val="Estr Resistente"/>
      <sheetName val="Cerram ext int"/>
      <sheetName val="Aislaciones"/>
      <sheetName val="Revoques"/>
      <sheetName val="Solados"/>
      <sheetName val="Techos"/>
      <sheetName val="Cielorrasos"/>
      <sheetName val="Revestimientos"/>
      <sheetName val="Carpintería"/>
      <sheetName val="Inst sanitaria"/>
      <sheetName val="Inst Gas"/>
      <sheetName val="Inst Eléctrica"/>
      <sheetName val="Pintura"/>
      <sheetName val="Vidrios"/>
      <sheetName val="Varios"/>
      <sheetName val="Red de Agua"/>
      <sheetName val="Red de Cloaca"/>
      <sheetName val="Red de Gas"/>
      <sheetName val="Red de Electricidad"/>
      <sheetName val="Red Vial"/>
      <sheetName val="Equip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7">
          <cell r="Q7">
            <v>70.227916878000002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showGridLines="0" tabSelected="1" zoomScaleNormal="100" workbookViewId="0">
      <selection activeCell="B12" sqref="B12"/>
    </sheetView>
  </sheetViews>
  <sheetFormatPr baseColWidth="10" defaultRowHeight="12.75" x14ac:dyDescent="0.2"/>
  <cols>
    <col min="1" max="1" width="11.5703125" customWidth="1"/>
    <col min="2" max="2" width="61.5703125" style="15" customWidth="1"/>
    <col min="4" max="4" width="10.85546875" customWidth="1"/>
    <col min="5" max="5" width="12.7109375" bestFit="1" customWidth="1"/>
    <col min="6" max="6" width="25.140625" customWidth="1"/>
    <col min="7" max="7" width="13.140625" bestFit="1" customWidth="1"/>
  </cols>
  <sheetData>
    <row r="1" spans="1:6" ht="15.75" x14ac:dyDescent="0.2">
      <c r="B1" s="61" t="s">
        <v>52</v>
      </c>
      <c r="C1" s="61"/>
      <c r="D1" s="61"/>
      <c r="E1" s="61"/>
      <c r="F1" s="61"/>
    </row>
    <row r="2" spans="1:6" ht="18.75" customHeight="1" x14ac:dyDescent="0.25">
      <c r="B2" s="65" t="s">
        <v>75</v>
      </c>
      <c r="C2" s="65"/>
      <c r="D2" s="65"/>
      <c r="E2" s="65"/>
      <c r="F2" s="65"/>
    </row>
    <row r="3" spans="1:6" ht="15" customHeight="1" x14ac:dyDescent="0.2">
      <c r="B3" s="68" t="s">
        <v>62</v>
      </c>
      <c r="C3" s="69"/>
      <c r="D3" s="69"/>
      <c r="E3" s="69"/>
      <c r="F3" s="69"/>
    </row>
    <row r="4" spans="1:6" ht="18" x14ac:dyDescent="0.2">
      <c r="B4" s="62" t="s">
        <v>59</v>
      </c>
      <c r="C4" s="63"/>
      <c r="D4" s="63"/>
      <c r="E4" s="63"/>
      <c r="F4" s="63"/>
    </row>
    <row r="5" spans="1:6" ht="15" customHeight="1" x14ac:dyDescent="0.2">
      <c r="B5" s="45" t="s">
        <v>55</v>
      </c>
      <c r="C5" s="44" t="s">
        <v>56</v>
      </c>
      <c r="D5" s="66"/>
      <c r="E5" s="66"/>
      <c r="F5" s="67"/>
    </row>
    <row r="6" spans="1:6" ht="18" x14ac:dyDescent="0.2">
      <c r="B6" s="64" t="s">
        <v>57</v>
      </c>
      <c r="C6" s="63"/>
      <c r="D6" s="63"/>
      <c r="E6" s="63"/>
      <c r="F6" s="63"/>
    </row>
    <row r="7" spans="1:6" ht="29.25" customHeight="1" x14ac:dyDescent="0.2">
      <c r="B7" s="70" t="s">
        <v>60</v>
      </c>
      <c r="C7" s="70"/>
      <c r="D7" s="70"/>
      <c r="E7" s="70"/>
      <c r="F7" s="70"/>
    </row>
    <row r="8" spans="1:6" ht="15.75" thickBot="1" x14ac:dyDescent="0.25">
      <c r="B8" s="4"/>
      <c r="C8" s="1"/>
      <c r="D8" s="2"/>
      <c r="E8" s="2"/>
      <c r="F8" s="2"/>
    </row>
    <row r="9" spans="1:6" ht="33.75" customHeight="1" thickBot="1" x14ac:dyDescent="0.25">
      <c r="A9" s="46" t="s">
        <v>58</v>
      </c>
      <c r="B9" s="72" t="s">
        <v>63</v>
      </c>
      <c r="C9" s="40" t="s">
        <v>0</v>
      </c>
      <c r="D9" s="41" t="s">
        <v>1</v>
      </c>
      <c r="E9" s="41" t="s">
        <v>53</v>
      </c>
      <c r="F9" s="42" t="s">
        <v>54</v>
      </c>
    </row>
    <row r="10" spans="1:6" ht="19.5" thickBot="1" x14ac:dyDescent="0.25">
      <c r="A10" s="47"/>
      <c r="B10" s="73" t="s">
        <v>64</v>
      </c>
      <c r="C10" s="74"/>
      <c r="D10" s="74"/>
      <c r="E10" s="75"/>
      <c r="F10" s="43">
        <f>SUM(F11:F19)</f>
        <v>0</v>
      </c>
    </row>
    <row r="11" spans="1:6" ht="15" x14ac:dyDescent="0.2">
      <c r="A11" s="50">
        <v>1</v>
      </c>
      <c r="B11" s="51" t="s">
        <v>65</v>
      </c>
      <c r="C11" s="76" t="s">
        <v>66</v>
      </c>
      <c r="D11" s="77">
        <v>13</v>
      </c>
      <c r="E11" s="56">
        <v>0</v>
      </c>
      <c r="F11" s="59">
        <f>D11*E11</f>
        <v>0</v>
      </c>
    </row>
    <row r="12" spans="1:6" ht="15" x14ac:dyDescent="0.2">
      <c r="A12" s="48">
        <v>2</v>
      </c>
      <c r="B12" s="55" t="s">
        <v>67</v>
      </c>
      <c r="C12" s="76" t="s">
        <v>66</v>
      </c>
      <c r="D12" s="58">
        <v>34</v>
      </c>
      <c r="E12" s="57">
        <v>0</v>
      </c>
      <c r="F12" s="60">
        <f>D12*E12</f>
        <v>0</v>
      </c>
    </row>
    <row r="13" spans="1:6" ht="15" x14ac:dyDescent="0.2">
      <c r="A13" s="53">
        <v>3</v>
      </c>
      <c r="B13" s="54" t="s">
        <v>68</v>
      </c>
      <c r="C13" s="76" t="s">
        <v>66</v>
      </c>
      <c r="D13" s="58">
        <v>28</v>
      </c>
      <c r="E13" s="57">
        <v>0</v>
      </c>
      <c r="F13" s="60">
        <f t="shared" ref="F13:F18" si="0">D13*E13</f>
        <v>0</v>
      </c>
    </row>
    <row r="14" spans="1:6" ht="15" x14ac:dyDescent="0.2">
      <c r="A14" s="48">
        <v>4</v>
      </c>
      <c r="B14" s="52" t="s">
        <v>69</v>
      </c>
      <c r="C14" s="76" t="s">
        <v>66</v>
      </c>
      <c r="D14" s="58">
        <v>10</v>
      </c>
      <c r="E14" s="57">
        <v>0</v>
      </c>
      <c r="F14" s="60">
        <f t="shared" si="0"/>
        <v>0</v>
      </c>
    </row>
    <row r="15" spans="1:6" ht="15" x14ac:dyDescent="0.2">
      <c r="A15" s="49">
        <v>5</v>
      </c>
      <c r="B15" s="52" t="s">
        <v>70</v>
      </c>
      <c r="C15" s="19" t="s">
        <v>61</v>
      </c>
      <c r="D15" s="58">
        <v>16</v>
      </c>
      <c r="E15" s="57">
        <v>0</v>
      </c>
      <c r="F15" s="60">
        <f t="shared" si="0"/>
        <v>0</v>
      </c>
    </row>
    <row r="16" spans="1:6" ht="15" x14ac:dyDescent="0.2">
      <c r="A16" s="48">
        <v>6</v>
      </c>
      <c r="B16" s="52" t="s">
        <v>71</v>
      </c>
      <c r="C16" s="19" t="s">
        <v>61</v>
      </c>
      <c r="D16" s="58">
        <v>4</v>
      </c>
      <c r="E16" s="57">
        <v>0</v>
      </c>
      <c r="F16" s="60">
        <f t="shared" si="0"/>
        <v>0</v>
      </c>
    </row>
    <row r="17" spans="1:6" ht="15" x14ac:dyDescent="0.2">
      <c r="A17" s="49">
        <v>7</v>
      </c>
      <c r="B17" s="54" t="s">
        <v>72</v>
      </c>
      <c r="C17" s="19" t="s">
        <v>61</v>
      </c>
      <c r="D17" s="58">
        <v>9</v>
      </c>
      <c r="E17" s="57">
        <v>0</v>
      </c>
      <c r="F17" s="60">
        <f t="shared" si="0"/>
        <v>0</v>
      </c>
    </row>
    <row r="18" spans="1:6" ht="15" x14ac:dyDescent="0.2">
      <c r="A18" s="48">
        <v>8</v>
      </c>
      <c r="B18" s="52" t="s">
        <v>73</v>
      </c>
      <c r="C18" s="19" t="s">
        <v>61</v>
      </c>
      <c r="D18" s="58">
        <v>5</v>
      </c>
      <c r="E18" s="57">
        <v>0</v>
      </c>
      <c r="F18" s="60">
        <f t="shared" si="0"/>
        <v>0</v>
      </c>
    </row>
    <row r="19" spans="1:6" ht="15" customHeight="1" x14ac:dyDescent="0.2">
      <c r="A19" s="81" t="s">
        <v>74</v>
      </c>
      <c r="B19" s="81"/>
      <c r="C19" s="81"/>
      <c r="D19" s="81"/>
      <c r="E19" s="81"/>
      <c r="F19" s="81"/>
    </row>
    <row r="20" spans="1:6" x14ac:dyDescent="0.2">
      <c r="A20" s="82"/>
      <c r="B20" s="82"/>
      <c r="C20" s="82"/>
      <c r="D20" s="82"/>
      <c r="E20" s="82"/>
      <c r="F20" s="82"/>
    </row>
    <row r="21" spans="1:6" x14ac:dyDescent="0.2">
      <c r="A21" s="82"/>
      <c r="B21" s="82"/>
      <c r="C21" s="82"/>
      <c r="D21" s="82"/>
      <c r="E21" s="82"/>
      <c r="F21" s="82"/>
    </row>
    <row r="22" spans="1:6" x14ac:dyDescent="0.2">
      <c r="A22" s="82"/>
      <c r="B22" s="82"/>
      <c r="C22" s="82"/>
      <c r="D22" s="82"/>
      <c r="E22" s="82"/>
      <c r="F22" s="82"/>
    </row>
    <row r="23" spans="1:6" x14ac:dyDescent="0.2">
      <c r="A23" s="82"/>
      <c r="B23" s="82"/>
      <c r="C23" s="82"/>
      <c r="D23" s="82"/>
      <c r="E23" s="82"/>
      <c r="F23" s="82"/>
    </row>
    <row r="24" spans="1:6" x14ac:dyDescent="0.2">
      <c r="A24" s="82"/>
      <c r="B24" s="82"/>
      <c r="C24" s="82"/>
      <c r="D24" s="82"/>
      <c r="E24" s="82"/>
      <c r="F24" s="82"/>
    </row>
    <row r="25" spans="1:6" x14ac:dyDescent="0.2">
      <c r="A25" s="82"/>
      <c r="B25" s="82"/>
      <c r="C25" s="82"/>
      <c r="D25" s="82"/>
      <c r="E25" s="82"/>
      <c r="F25" s="82"/>
    </row>
    <row r="26" spans="1:6" x14ac:dyDescent="0.2">
      <c r="A26" s="82"/>
      <c r="B26" s="82"/>
      <c r="C26" s="82"/>
      <c r="D26" s="82"/>
      <c r="E26" s="82"/>
      <c r="F26" s="82"/>
    </row>
    <row r="27" spans="1:6" x14ac:dyDescent="0.2">
      <c r="A27" s="79"/>
      <c r="B27" s="78"/>
      <c r="C27" s="78"/>
      <c r="D27" s="78"/>
      <c r="E27" s="78"/>
      <c r="F27" s="78"/>
    </row>
    <row r="28" spans="1:6" x14ac:dyDescent="0.2">
      <c r="A28" s="78"/>
      <c r="B28" s="78"/>
      <c r="C28" s="78"/>
      <c r="D28" s="78"/>
      <c r="E28" s="78"/>
      <c r="F28" s="78"/>
    </row>
    <row r="29" spans="1:6" x14ac:dyDescent="0.2">
      <c r="A29" s="78"/>
      <c r="B29" s="78"/>
      <c r="C29" s="78"/>
      <c r="D29" s="78"/>
      <c r="E29" s="78"/>
      <c r="F29" s="78"/>
    </row>
    <row r="30" spans="1:6" x14ac:dyDescent="0.2">
      <c r="B30" s="80"/>
    </row>
    <row r="31" spans="1:6" x14ac:dyDescent="0.2">
      <c r="B31"/>
    </row>
    <row r="32" spans="1:6" x14ac:dyDescent="0.2">
      <c r="B32"/>
    </row>
    <row r="33" spans="2:2" x14ac:dyDescent="0.2">
      <c r="B33"/>
    </row>
    <row r="34" spans="2:2" x14ac:dyDescent="0.2">
      <c r="B34"/>
    </row>
    <row r="35" spans="2:2" x14ac:dyDescent="0.2">
      <c r="B35"/>
    </row>
    <row r="36" spans="2:2" x14ac:dyDescent="0.2">
      <c r="B36"/>
    </row>
    <row r="37" spans="2:2" x14ac:dyDescent="0.2">
      <c r="B37"/>
    </row>
    <row r="38" spans="2:2" x14ac:dyDescent="0.2">
      <c r="B38"/>
    </row>
    <row r="39" spans="2:2" x14ac:dyDescent="0.2">
      <c r="B39"/>
    </row>
    <row r="40" spans="2:2" x14ac:dyDescent="0.2">
      <c r="B40"/>
    </row>
    <row r="41" spans="2:2" x14ac:dyDescent="0.2">
      <c r="B41"/>
    </row>
    <row r="42" spans="2:2" x14ac:dyDescent="0.2">
      <c r="B42"/>
    </row>
    <row r="43" spans="2:2" x14ac:dyDescent="0.2">
      <c r="B43"/>
    </row>
    <row r="44" spans="2:2" x14ac:dyDescent="0.2">
      <c r="B44"/>
    </row>
    <row r="45" spans="2:2" x14ac:dyDescent="0.2">
      <c r="B45"/>
    </row>
    <row r="46" spans="2:2" x14ac:dyDescent="0.2">
      <c r="B46"/>
    </row>
    <row r="47" spans="2:2" x14ac:dyDescent="0.2">
      <c r="B47"/>
    </row>
    <row r="48" spans="2: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ht="12.2" customHeight="1"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sheetData>
  <mergeCells count="9">
    <mergeCell ref="A19:F26"/>
    <mergeCell ref="B1:F1"/>
    <mergeCell ref="B4:F4"/>
    <mergeCell ref="B6:F6"/>
    <mergeCell ref="B10:E10"/>
    <mergeCell ref="B2:F2"/>
    <mergeCell ref="D5:F5"/>
    <mergeCell ref="B3:F3"/>
    <mergeCell ref="B7:F7"/>
  </mergeCells>
  <printOptions horizontalCentered="1"/>
  <pageMargins left="0.70866141732283472" right="0.70866141732283472" top="0.59055118110236227" bottom="0.39370078740157483" header="0.31496062992125984" footer="0.31496062992125984"/>
  <pageSetup paperSize="9" scale="83" orientation="portrait"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19" workbookViewId="0">
      <selection activeCell="F8" sqref="F8"/>
    </sheetView>
  </sheetViews>
  <sheetFormatPr baseColWidth="10" defaultRowHeight="12.75" x14ac:dyDescent="0.2"/>
  <cols>
    <col min="1" max="1" width="36.5703125" customWidth="1"/>
    <col min="3" max="3" width="16.42578125" customWidth="1"/>
  </cols>
  <sheetData>
    <row r="1" spans="1:3" ht="15" x14ac:dyDescent="0.2">
      <c r="A1" s="71" t="s">
        <v>31</v>
      </c>
      <c r="B1" s="71"/>
      <c r="C1" s="71"/>
    </row>
    <row r="2" spans="1:3" ht="15" x14ac:dyDescent="0.2">
      <c r="A2" s="4"/>
      <c r="B2" s="1"/>
      <c r="C2" s="2"/>
    </row>
    <row r="3" spans="1:3" ht="15" x14ac:dyDescent="0.2">
      <c r="A3" s="71" t="s">
        <v>3</v>
      </c>
      <c r="B3" s="71"/>
      <c r="C3" s="71"/>
    </row>
    <row r="4" spans="1:3" ht="15" x14ac:dyDescent="0.2">
      <c r="A4" s="4"/>
      <c r="B4" s="1"/>
      <c r="C4" s="2"/>
    </row>
    <row r="5" spans="1:3" ht="15" x14ac:dyDescent="0.2">
      <c r="A5" s="71" t="s">
        <v>47</v>
      </c>
      <c r="B5" s="71"/>
      <c r="C5" s="71"/>
    </row>
    <row r="6" spans="1:3" ht="15" x14ac:dyDescent="0.2">
      <c r="A6" s="4"/>
      <c r="B6" s="1"/>
      <c r="C6" s="2"/>
    </row>
    <row r="7" spans="1:3" ht="15" x14ac:dyDescent="0.2">
      <c r="A7" s="71" t="s">
        <v>49</v>
      </c>
      <c r="B7" s="71"/>
      <c r="C7" s="71"/>
    </row>
    <row r="8" spans="1:3" ht="13.5" thickBot="1" x14ac:dyDescent="0.25">
      <c r="B8" s="15"/>
    </row>
    <row r="9" spans="1:3" ht="32.25" thickBot="1" x14ac:dyDescent="0.25">
      <c r="A9" s="5" t="s">
        <v>27</v>
      </c>
      <c r="B9" s="6" t="s">
        <v>0</v>
      </c>
      <c r="C9" s="3" t="s">
        <v>2</v>
      </c>
    </row>
    <row r="10" spans="1:3" ht="16.5" thickBot="1" x14ac:dyDescent="0.25">
      <c r="A10" s="21" t="s">
        <v>28</v>
      </c>
      <c r="B10" s="22"/>
      <c r="C10" s="16"/>
    </row>
    <row r="11" spans="1:3" x14ac:dyDescent="0.2">
      <c r="A11" s="30" t="s">
        <v>8</v>
      </c>
      <c r="B11" s="19" t="s">
        <v>7</v>
      </c>
      <c r="C11" s="20">
        <v>1550</v>
      </c>
    </row>
    <row r="12" spans="1:3" x14ac:dyDescent="0.2">
      <c r="A12" s="12" t="s">
        <v>12</v>
      </c>
      <c r="B12" s="7" t="s">
        <v>7</v>
      </c>
      <c r="C12" s="17">
        <v>1550</v>
      </c>
    </row>
    <row r="13" spans="1:3" x14ac:dyDescent="0.2">
      <c r="A13" s="12" t="s">
        <v>9</v>
      </c>
      <c r="B13" s="7" t="s">
        <v>10</v>
      </c>
      <c r="C13" s="17">
        <v>1200</v>
      </c>
    </row>
    <row r="14" spans="1:3" x14ac:dyDescent="0.2">
      <c r="A14" s="12" t="s">
        <v>11</v>
      </c>
      <c r="B14" s="7" t="s">
        <v>10</v>
      </c>
      <c r="C14" s="17">
        <v>600</v>
      </c>
    </row>
    <row r="15" spans="1:3" x14ac:dyDescent="0.2">
      <c r="A15" s="12" t="s">
        <v>36</v>
      </c>
      <c r="B15" s="7" t="s">
        <v>14</v>
      </c>
      <c r="C15" s="17">
        <v>950</v>
      </c>
    </row>
    <row r="16" spans="1:3" x14ac:dyDescent="0.2">
      <c r="A16" s="12" t="s">
        <v>13</v>
      </c>
      <c r="B16" s="7" t="s">
        <v>14</v>
      </c>
      <c r="C16" s="17">
        <v>1260</v>
      </c>
    </row>
    <row r="17" spans="1:3" x14ac:dyDescent="0.2">
      <c r="A17" s="12" t="s">
        <v>44</v>
      </c>
      <c r="B17" s="7" t="s">
        <v>15</v>
      </c>
      <c r="C17" s="17">
        <v>700</v>
      </c>
    </row>
    <row r="18" spans="1:3" x14ac:dyDescent="0.2">
      <c r="A18" s="12" t="s">
        <v>16</v>
      </c>
      <c r="B18" s="7" t="s">
        <v>4</v>
      </c>
      <c r="C18" s="17">
        <v>20</v>
      </c>
    </row>
    <row r="19" spans="1:3" x14ac:dyDescent="0.2">
      <c r="A19" s="12" t="s">
        <v>26</v>
      </c>
      <c r="B19" s="7" t="s">
        <v>7</v>
      </c>
      <c r="C19" s="17">
        <v>1550</v>
      </c>
    </row>
    <row r="20" spans="1:3" x14ac:dyDescent="0.2">
      <c r="A20" s="31" t="s">
        <v>25</v>
      </c>
      <c r="B20" s="7" t="s">
        <v>4</v>
      </c>
      <c r="C20" s="18">
        <v>5000</v>
      </c>
    </row>
    <row r="21" spans="1:3" x14ac:dyDescent="0.2">
      <c r="A21" s="12" t="s">
        <v>46</v>
      </c>
      <c r="B21" s="7" t="s">
        <v>4</v>
      </c>
      <c r="C21" s="8">
        <v>800</v>
      </c>
    </row>
    <row r="22" spans="1:3" ht="13.5" thickBot="1" x14ac:dyDescent="0.25">
      <c r="A22" s="12" t="s">
        <v>45</v>
      </c>
      <c r="B22" s="7" t="s">
        <v>4</v>
      </c>
      <c r="C22" s="8">
        <v>2300</v>
      </c>
    </row>
    <row r="23" spans="1:3" ht="16.5" thickBot="1" x14ac:dyDescent="0.25">
      <c r="A23" s="21" t="s">
        <v>6</v>
      </c>
      <c r="B23" s="22"/>
      <c r="C23" s="16"/>
    </row>
    <row r="24" spans="1:3" x14ac:dyDescent="0.2">
      <c r="A24" s="39" t="e">
        <f>#REF!</f>
        <v>#REF!</v>
      </c>
      <c r="B24" s="19" t="s">
        <v>4</v>
      </c>
      <c r="C24" s="24" t="e">
        <f>#REF!</f>
        <v>#REF!</v>
      </c>
    </row>
    <row r="25" spans="1:3" x14ac:dyDescent="0.2">
      <c r="A25" s="10" t="e">
        <f>#REF!</f>
        <v>#REF!</v>
      </c>
      <c r="B25" s="7" t="s">
        <v>4</v>
      </c>
      <c r="C25" s="8" t="e">
        <f>#REF!</f>
        <v>#REF!</v>
      </c>
    </row>
    <row r="26" spans="1:3" x14ac:dyDescent="0.2">
      <c r="A26" s="10" t="e">
        <f>#REF!</f>
        <v>#REF!</v>
      </c>
      <c r="B26" s="7" t="s">
        <v>4</v>
      </c>
      <c r="C26" s="8" t="e">
        <f>#REF!</f>
        <v>#REF!</v>
      </c>
    </row>
    <row r="27" spans="1:3" x14ac:dyDescent="0.2">
      <c r="A27" s="10" t="e">
        <f>#REF!</f>
        <v>#REF!</v>
      </c>
      <c r="B27" s="7" t="s">
        <v>4</v>
      </c>
      <c r="C27" s="8" t="e">
        <f>#REF!</f>
        <v>#REF!</v>
      </c>
    </row>
    <row r="28" spans="1:3" x14ac:dyDescent="0.2">
      <c r="A28" s="10" t="e">
        <f>#REF!</f>
        <v>#REF!</v>
      </c>
      <c r="B28" s="7" t="s">
        <v>4</v>
      </c>
      <c r="C28" s="8" t="e">
        <f>#REF!</f>
        <v>#REF!</v>
      </c>
    </row>
    <row r="29" spans="1:3" x14ac:dyDescent="0.2">
      <c r="A29" s="10" t="e">
        <f>#REF!</f>
        <v>#REF!</v>
      </c>
      <c r="B29" s="7" t="s">
        <v>4</v>
      </c>
      <c r="C29" s="8" t="e">
        <f>#REF!</f>
        <v>#REF!</v>
      </c>
    </row>
    <row r="30" spans="1:3" x14ac:dyDescent="0.2">
      <c r="A30" s="10" t="s">
        <v>50</v>
      </c>
      <c r="B30" s="7" t="s">
        <v>4</v>
      </c>
      <c r="C30" s="8">
        <v>15000</v>
      </c>
    </row>
    <row r="31" spans="1:3" x14ac:dyDescent="0.2">
      <c r="A31" s="10" t="e">
        <f>#REF!</f>
        <v>#REF!</v>
      </c>
      <c r="B31" s="7" t="s">
        <v>4</v>
      </c>
      <c r="C31" s="8" t="e">
        <f>#REF!</f>
        <v>#REF!</v>
      </c>
    </row>
    <row r="32" spans="1:3" x14ac:dyDescent="0.2">
      <c r="A32" s="10" t="s">
        <v>51</v>
      </c>
      <c r="B32" s="7" t="s">
        <v>4</v>
      </c>
      <c r="C32" s="8">
        <v>500</v>
      </c>
    </row>
    <row r="33" spans="1:3" x14ac:dyDescent="0.2">
      <c r="A33" s="10" t="e">
        <f>#REF!</f>
        <v>#REF!</v>
      </c>
      <c r="B33" s="7" t="s">
        <v>4</v>
      </c>
      <c r="C33" s="8" t="e">
        <f>#REF!</f>
        <v>#REF!</v>
      </c>
    </row>
    <row r="34" spans="1:3" x14ac:dyDescent="0.2">
      <c r="A34" s="10" t="e">
        <f>#REF!</f>
        <v>#REF!</v>
      </c>
      <c r="B34" s="7" t="s">
        <v>4</v>
      </c>
      <c r="C34" s="8" t="e">
        <f>#REF!</f>
        <v>#REF!</v>
      </c>
    </row>
    <row r="35" spans="1:3" x14ac:dyDescent="0.2">
      <c r="A35" s="10" t="e">
        <f>#REF!</f>
        <v>#REF!</v>
      </c>
      <c r="B35" s="7" t="s">
        <v>4</v>
      </c>
      <c r="C35" s="8" t="e">
        <f>#REF!</f>
        <v>#REF!</v>
      </c>
    </row>
    <row r="36" spans="1:3" x14ac:dyDescent="0.2">
      <c r="A36" s="10" t="e">
        <f>#REF!</f>
        <v>#REF!</v>
      </c>
      <c r="B36" s="7" t="s">
        <v>4</v>
      </c>
      <c r="C36" s="8" t="e">
        <f>#REF!</f>
        <v>#REF!</v>
      </c>
    </row>
    <row r="37" spans="1:3" x14ac:dyDescent="0.2">
      <c r="A37" s="10" t="e">
        <f>#REF!</f>
        <v>#REF!</v>
      </c>
      <c r="B37" s="7" t="s">
        <v>4</v>
      </c>
      <c r="C37" s="8" t="e">
        <f>#REF!</f>
        <v>#REF!</v>
      </c>
    </row>
    <row r="38" spans="1:3" x14ac:dyDescent="0.2">
      <c r="A38" s="10" t="e">
        <f>#REF!</f>
        <v>#REF!</v>
      </c>
      <c r="B38" s="7" t="s">
        <v>4</v>
      </c>
      <c r="C38" s="8" t="e">
        <f>#REF!</f>
        <v>#REF!</v>
      </c>
    </row>
    <row r="39" spans="1:3" x14ac:dyDescent="0.2">
      <c r="A39" s="10" t="e">
        <f>#REF!</f>
        <v>#REF!</v>
      </c>
      <c r="B39" s="7" t="s">
        <v>4</v>
      </c>
      <c r="C39" s="8" t="e">
        <f>#REF!</f>
        <v>#REF!</v>
      </c>
    </row>
    <row r="40" spans="1:3" x14ac:dyDescent="0.2">
      <c r="A40" s="10" t="e">
        <f>#REF!</f>
        <v>#REF!</v>
      </c>
      <c r="B40" s="7" t="s">
        <v>4</v>
      </c>
      <c r="C40" s="8" t="e">
        <f>#REF!</f>
        <v>#REF!</v>
      </c>
    </row>
    <row r="41" spans="1:3" x14ac:dyDescent="0.2">
      <c r="A41" s="10" t="e">
        <f>#REF!</f>
        <v>#REF!</v>
      </c>
      <c r="B41" s="7" t="s">
        <v>4</v>
      </c>
      <c r="C41" s="8" t="e">
        <f>#REF!</f>
        <v>#REF!</v>
      </c>
    </row>
    <row r="42" spans="1:3" x14ac:dyDescent="0.2">
      <c r="A42" s="10" t="e">
        <f>#REF!</f>
        <v>#REF!</v>
      </c>
      <c r="B42" s="7" t="s">
        <v>4</v>
      </c>
      <c r="C42" s="8" t="e">
        <f>#REF!</f>
        <v>#REF!</v>
      </c>
    </row>
    <row r="43" spans="1:3" x14ac:dyDescent="0.2">
      <c r="A43" s="10" t="e">
        <f>#REF!</f>
        <v>#REF!</v>
      </c>
      <c r="B43" s="7" t="s">
        <v>4</v>
      </c>
      <c r="C43" s="8" t="e">
        <f>#REF!</f>
        <v>#REF!</v>
      </c>
    </row>
    <row r="44" spans="1:3" x14ac:dyDescent="0.2">
      <c r="A44" s="10" t="e">
        <f>#REF!</f>
        <v>#REF!</v>
      </c>
      <c r="B44" s="7" t="s">
        <v>4</v>
      </c>
      <c r="C44" s="8" t="e">
        <f>#REF!</f>
        <v>#REF!</v>
      </c>
    </row>
    <row r="45" spans="1:3" ht="13.5" thickBot="1" x14ac:dyDescent="0.25">
      <c r="A45" s="38" t="e">
        <f>#REF!</f>
        <v>#REF!</v>
      </c>
      <c r="B45" s="23" t="s">
        <v>4</v>
      </c>
      <c r="C45" s="25" t="e">
        <f>#REF!</f>
        <v>#REF!</v>
      </c>
    </row>
    <row r="46" spans="1:3" ht="16.5" thickBot="1" x14ac:dyDescent="0.25">
      <c r="A46" s="21" t="s">
        <v>29</v>
      </c>
      <c r="B46" s="22"/>
      <c r="C46" s="16"/>
    </row>
    <row r="47" spans="1:3" x14ac:dyDescent="0.2">
      <c r="A47" s="30" t="s">
        <v>32</v>
      </c>
      <c r="B47" s="19" t="s">
        <v>4</v>
      </c>
      <c r="C47" s="24">
        <v>166.49</v>
      </c>
    </row>
    <row r="48" spans="1:3" x14ac:dyDescent="0.2">
      <c r="A48" s="12" t="s">
        <v>33</v>
      </c>
      <c r="B48" s="7" t="s">
        <v>4</v>
      </c>
      <c r="C48" s="8">
        <v>589.57000000000005</v>
      </c>
    </row>
    <row r="49" spans="1:3" x14ac:dyDescent="0.2">
      <c r="A49" s="12" t="s">
        <v>34</v>
      </c>
      <c r="B49" s="7" t="s">
        <v>4</v>
      </c>
      <c r="C49" s="8">
        <v>97.62</v>
      </c>
    </row>
    <row r="50" spans="1:3" x14ac:dyDescent="0.2">
      <c r="A50" s="12" t="s">
        <v>35</v>
      </c>
      <c r="B50" s="7" t="s">
        <v>4</v>
      </c>
      <c r="C50" s="8">
        <v>137.44</v>
      </c>
    </row>
    <row r="51" spans="1:3" x14ac:dyDescent="0.2">
      <c r="A51" s="12" t="s">
        <v>37</v>
      </c>
      <c r="B51" s="7" t="s">
        <v>4</v>
      </c>
      <c r="C51" s="8">
        <v>85.77</v>
      </c>
    </row>
    <row r="52" spans="1:3" x14ac:dyDescent="0.2">
      <c r="A52" s="12" t="s">
        <v>38</v>
      </c>
      <c r="B52" s="7" t="s">
        <v>4</v>
      </c>
      <c r="C52" s="8">
        <v>85.77</v>
      </c>
    </row>
    <row r="53" spans="1:3" x14ac:dyDescent="0.2">
      <c r="A53" s="12" t="s">
        <v>39</v>
      </c>
      <c r="B53" s="7" t="s">
        <v>4</v>
      </c>
      <c r="C53" s="8">
        <v>255.9</v>
      </c>
    </row>
    <row r="54" spans="1:3" x14ac:dyDescent="0.2">
      <c r="A54" s="12" t="s">
        <v>40</v>
      </c>
      <c r="B54" s="7" t="s">
        <v>4</v>
      </c>
      <c r="C54" s="8">
        <v>363.83</v>
      </c>
    </row>
    <row r="55" spans="1:3" x14ac:dyDescent="0.2">
      <c r="A55" s="12" t="s">
        <v>41</v>
      </c>
      <c r="B55" s="7" t="s">
        <v>4</v>
      </c>
      <c r="C55" s="8">
        <v>179.79</v>
      </c>
    </row>
    <row r="56" spans="1:3" x14ac:dyDescent="0.2">
      <c r="A56" s="12" t="s">
        <v>42</v>
      </c>
      <c r="B56" s="7" t="s">
        <v>4</v>
      </c>
      <c r="C56" s="8">
        <v>119.18</v>
      </c>
    </row>
    <row r="57" spans="1:3" ht="13.5" thickBot="1" x14ac:dyDescent="0.25">
      <c r="A57" s="32" t="s">
        <v>43</v>
      </c>
      <c r="B57" s="23" t="s">
        <v>4</v>
      </c>
      <c r="C57" s="25">
        <v>119.18</v>
      </c>
    </row>
    <row r="58" spans="1:3" ht="16.5" thickBot="1" x14ac:dyDescent="0.25">
      <c r="A58" s="21" t="s">
        <v>5</v>
      </c>
      <c r="B58" s="22"/>
      <c r="C58" s="16"/>
    </row>
    <row r="59" spans="1:3" x14ac:dyDescent="0.2">
      <c r="A59" s="33" t="s">
        <v>18</v>
      </c>
      <c r="B59" s="19" t="s">
        <v>4</v>
      </c>
      <c r="C59" s="26">
        <v>11561.31</v>
      </c>
    </row>
    <row r="60" spans="1:3" x14ac:dyDescent="0.2">
      <c r="A60" s="34" t="s">
        <v>19</v>
      </c>
      <c r="B60" s="7" t="s">
        <v>4</v>
      </c>
      <c r="C60" s="9">
        <v>142.84</v>
      </c>
    </row>
    <row r="61" spans="1:3" x14ac:dyDescent="0.2">
      <c r="A61" s="34" t="s">
        <v>20</v>
      </c>
      <c r="B61" s="7" t="s">
        <v>4</v>
      </c>
      <c r="C61" s="9">
        <v>1527.41</v>
      </c>
    </row>
    <row r="62" spans="1:3" x14ac:dyDescent="0.2">
      <c r="A62" s="34" t="s">
        <v>21</v>
      </c>
      <c r="B62" s="7" t="s">
        <v>4</v>
      </c>
      <c r="C62" s="9">
        <v>654.72</v>
      </c>
    </row>
    <row r="63" spans="1:3" ht="13.5" thickBot="1" x14ac:dyDescent="0.25">
      <c r="A63" s="35" t="s">
        <v>22</v>
      </c>
      <c r="B63" s="23" t="s">
        <v>4</v>
      </c>
      <c r="C63" s="27">
        <v>4082.91</v>
      </c>
    </row>
    <row r="64" spans="1:3" ht="16.5" thickBot="1" x14ac:dyDescent="0.25">
      <c r="A64" s="21" t="s">
        <v>30</v>
      </c>
      <c r="B64" s="22"/>
      <c r="C64" s="16"/>
    </row>
    <row r="65" spans="1:3" x14ac:dyDescent="0.2">
      <c r="A65" s="36" t="s">
        <v>23</v>
      </c>
      <c r="B65" s="19" t="s">
        <v>4</v>
      </c>
      <c r="C65" s="11" t="e">
        <f>#REF!</f>
        <v>#REF!</v>
      </c>
    </row>
    <row r="66" spans="1:3" x14ac:dyDescent="0.2">
      <c r="A66" s="31" t="s">
        <v>24</v>
      </c>
      <c r="B66" s="7" t="s">
        <v>4</v>
      </c>
      <c r="C66" s="18">
        <v>7539.62</v>
      </c>
    </row>
    <row r="67" spans="1:3" ht="13.5" thickBot="1" x14ac:dyDescent="0.25">
      <c r="A67" s="13" t="s">
        <v>17</v>
      </c>
      <c r="B67" s="14" t="s">
        <v>4</v>
      </c>
      <c r="C67" s="37">
        <v>9157.7199999999993</v>
      </c>
    </row>
    <row r="68" spans="1:3" x14ac:dyDescent="0.2">
      <c r="A68" s="15"/>
    </row>
    <row r="69" spans="1:3" ht="13.5" thickBot="1" x14ac:dyDescent="0.25">
      <c r="A69" s="15"/>
    </row>
    <row r="70" spans="1:3" ht="13.5" thickBot="1" x14ac:dyDescent="0.25">
      <c r="A70" s="28" t="s">
        <v>48</v>
      </c>
      <c r="B70" s="29"/>
      <c r="C70" s="29"/>
    </row>
  </sheetData>
  <mergeCells count="4">
    <mergeCell ref="A1:C1"/>
    <mergeCell ref="A3:C3"/>
    <mergeCell ref="A5:C5"/>
    <mergeCell ref="A7: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x A N W W H i I d S k A A A A 9 g A A A B I A H A B D b 2 5 m a W c v U G F j a 2 F n Z S 5 4 b W w g o h g A K K A U A A A A A A A A A A A A A A A A A A A A A A A A A A A A h Y 9 B D o I w F E S v Q r q n L S V G Q z 4 l x q 0 k R h P j t i k V G q E Y W i x 3 c + G R v I I Y R d 2 5 n D d v M X O / 3 i A b m j q 4 q M 7 q 1 q Q o w h Q F y s i 2 0 K Z M U e + O 4 Q J l H D Z C n k S p g l E 2 N h l s k a L K u X N C i P c e + x i 3 X U k Y p R E 5 5 O u d r F Q j 0 E f W / + V Q G + u E k Q p x 2 L / G c I a j m O I Z m 2 M K Z I K Q a / M V 2 L j 3 2 f 5 A W P W 1 6 z v F l Q 2 X W y B T B P L + w B 9 Q S w M E F A A C A A g A B x A N 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c Q D V k o i k e 4 D g A A A B E A A A A T A B w A R m 9 y b X V s Y X M v U 2 V j d G l v b j E u b S C i G A A o o B Q A A A A A A A A A A A A A A A A A A A A A A A A A A A A r T k 0 u y c z P U w i G 0 I b W A F B L A Q I t A B Q A A g A I A A c Q D V l h 4 i H U p A A A A P Y A A A A S A A A A A A A A A A A A A A A A A A A A A A B D b 2 5 m a W c v U G F j a 2 F n Z S 5 4 b W x Q S w E C L Q A U A A I A C A A H E A 1 Z D 8 r p q 6 Q A A A D p A A A A E w A A A A A A A A A A A A A A A A D w A A A A W 0 N v b n R l b n R f V H l w Z X N d L n h t b F B L A Q I t A B Q A A g A I A A c Q D 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d O 4 E R Y 4 Q R Q J q j Z T i m P 5 d O A A A A A A I A A A A A A B B m A A A A A Q A A I A A A A N N S C D A 2 v f I y y A u h W A w y X B r n t G 6 1 Q H 0 j W / M R X O u S r y w v A A A A A A 6 A A A A A A g A A I A A A A P N G B 0 p k J N z V o / H Y l V 7 2 w f J c r V F 2 M K a m p x G v u Y g N n Q 4 V U A A A A G c w + w Y 5 d M X d O c y J Y Y l i E 8 g I 0 M m X C U N t g l S q V O m f C V 7 f 8 b v A D C k e U n A P I y b D X z I J o t Y 4 A + s E n v B v U L 5 l q Q g f H U F L Y W 1 Q Y U s P k C 8 Q r Q t p B e N O Q A A A A C v b / S u F p I T Z b n + h x e e w H d n M n M M t T r B F H K X r K r x c x 0 p B x N M B p i L B m q E F V S 5 B d Q P 1 n y e 0 q c Y Q v O W 6 2 J 1 q r Z K E e c Q = < / D a t a M a s h u p > 
</file>

<file path=customXml/itemProps1.xml><?xml version="1.0" encoding="utf-8"?>
<ds:datastoreItem xmlns:ds="http://schemas.openxmlformats.org/officeDocument/2006/customXml" ds:itemID="{EEEFE277-F3EE-4244-94BD-D1B63B3C58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Total Materiales</vt:lpstr>
      <vt:lpstr>Hoja1</vt:lpstr>
      <vt:lpstr>'Total Materiales'!Área_de_impresión</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WinuE</dc:creator>
  <cp:lastModifiedBy>Usuario</cp:lastModifiedBy>
  <cp:lastPrinted>2024-09-05T15:56:13Z</cp:lastPrinted>
  <dcterms:created xsi:type="dcterms:W3CDTF">2013-09-05T20:09:32Z</dcterms:created>
  <dcterms:modified xsi:type="dcterms:W3CDTF">2024-12-12T11:55:38Z</dcterms:modified>
</cp:coreProperties>
</file>