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Xavier\Desktop\Pedidos de adquisición subidos (Sept)\Pliegos de Contratación\"/>
    </mc:Choice>
  </mc:AlternateContent>
  <bookViews>
    <workbookView xWindow="0" yWindow="0" windowWidth="20490" windowHeight="7755"/>
  </bookViews>
  <sheets>
    <sheet name="Total Materiales" sheetId="8" r:id="rId1"/>
    <sheet name="Hoja1" sheetId="12" state="hidden" r:id="rId2"/>
  </sheets>
  <externalReferences>
    <externalReference r:id="rId3"/>
    <externalReference r:id="rId4"/>
  </externalReferences>
  <definedNames>
    <definedName name="_Order1" hidden="1">255</definedName>
    <definedName name="a">'[1]Mov. Tierra'!#REF!</definedName>
    <definedName name="_xlnm.Print_Area" localSheetId="0">'Total Materiales'!$B$1:$F$63</definedName>
    <definedName name="aserradora">[2]Equipos!$Q$17</definedName>
    <definedName name="blanco">'[1]Red de Cloaca'!#REF!</definedName>
    <definedName name="bomba">[2]Equipos!$Q$18</definedName>
    <definedName name="camionacopl">[2]Equipos!$Q$19</definedName>
    <definedName name="camionford">[2]Equipos!$Q$7</definedName>
    <definedName name="dfor_0.06.05.F">'[1]Mov. Tierra'!#REF!</definedName>
    <definedName name="dfor_1.10.03.F">'[1]Red de Agua'!#REF!</definedName>
    <definedName name="dfor_1.10.50.A">'[1]Red de Agua'!#REF!</definedName>
    <definedName name="dfor_1.10.50.B">'[1]Red de Agua'!#REF!</definedName>
    <definedName name="dfor_1.20.00.A">'[1]Red de Cloaca'!#REF!</definedName>
    <definedName name="dfor_1.20.00.B">'[1]Red de Cloaca'!#REF!</definedName>
    <definedName name="dfor_1.20.50.A">'[1]Red de Cloaca'!#REF!</definedName>
    <definedName name="dfor_1.20.50.B">'[1]Red de Cloaca'!#REF!</definedName>
    <definedName name="dfor_1.40.00.A">'[1]Red de Gas'!#REF!</definedName>
    <definedName name="for_0.06.05.F">'[1]Mov. Tierra'!#REF!</definedName>
    <definedName name="for_1.10.03.F">'[1]Red de Agua'!#REF!</definedName>
    <definedName name="for_1.10.50.A">'[1]Red de Agua'!#REF!</definedName>
    <definedName name="for_1.10.50.B">'[1]Red de Agua'!#REF!</definedName>
    <definedName name="for_1.20.00.A">'[1]Red de Cloaca'!#REF!</definedName>
    <definedName name="for_1.20.00.B">'[1]Red de Cloaca'!#REF!</definedName>
    <definedName name="for_1.20.50.A">'[1]Red de Cloaca'!#REF!</definedName>
    <definedName name="for_1.20.50.B">'[1]Red de Cloaca'!#REF!</definedName>
    <definedName name="for_1.40.00.A">'[1]Red de Gas'!#REF!</definedName>
    <definedName name="grua">[1]Equipos!$Q$16</definedName>
    <definedName name="planchavib">[2]Equipos!$Q$20</definedName>
    <definedName name="reglavib">[2]Equipos!$Q$21</definedName>
    <definedName name="rfor_0.06.05.F">'[1]Mov. Tierra'!#REF!</definedName>
    <definedName name="rfor_1.10.03.F">'[1]Red de Agua'!#REF!</definedName>
    <definedName name="rfor_1.10.50.A">'[1]Red de Agua'!#REF!</definedName>
    <definedName name="rfor_1.10.50.B">'[1]Red de Agua'!#REF!</definedName>
    <definedName name="rfor_1.20.00.A">'[1]Red de Cloaca'!#REF!</definedName>
    <definedName name="rfor_1.20.00.B">'[1]Red de Cloaca'!#REF!</definedName>
    <definedName name="rfor_1.20.50.A">'[1]Red de Cloaca'!#REF!</definedName>
    <definedName name="rfor_1.20.50.B">'[1]Red de Cloaca'!#REF!</definedName>
    <definedName name="rfor_1.40.00.A">'[1]Red de Gas'!#REF!</definedName>
    <definedName name="rodillodetiro">[2]Equipos!$Q$22</definedName>
    <definedName name="rodillopatacabraarr">[2]Equipos!$Q$23</definedName>
    <definedName name="rodillovibrarrast">[2]Equipos!$Q$24</definedName>
    <definedName name="tanqueacoplado">[2]Equipos!$Q$25</definedName>
    <definedName name="tractorengom">[2]Equipos!$Q$26</definedName>
    <definedName name="ufor_0.06.05.F">'[1]Mov. Tierra'!#REF!</definedName>
    <definedName name="ufor_1.10.03.F">'[1]Red de Agua'!#REF!</definedName>
    <definedName name="ufor_1.10.50.A">'[1]Red de Agua'!#REF!</definedName>
    <definedName name="ufor_1.10.50.B">'[1]Red de Agua'!#REF!</definedName>
    <definedName name="ufor_1.20.00.A">'[1]Red de Cloaca'!#REF!</definedName>
    <definedName name="ufor_1.20.00.B">'[1]Red de Cloaca'!#REF!</definedName>
    <definedName name="ufor_1.20.50.A">'[1]Red de Cloaca'!#REF!</definedName>
    <definedName name="ufor_1.20.50.B">'[1]Red de Cloaca'!#REF!</definedName>
    <definedName name="ufor_1.40.00.A">'[1]Red de Gas'!#REF!</definedName>
    <definedName name="vfor_0.06.05.F">'[1]Mov. Tierra'!#REF!</definedName>
    <definedName name="vfor_0.18.26.F">'[1]Cerram ext int'!$F$99</definedName>
    <definedName name="vfor_1.10.03.F">'[1]Red de Agua'!#REF!</definedName>
    <definedName name="vfor_1.10.50.A">'[1]Red de Agua'!#REF!</definedName>
    <definedName name="vfor_1.10.50.B">'[1]Red de Agua'!#REF!</definedName>
    <definedName name="vfor_1.20.00.A">'[1]Red de Cloaca'!#REF!</definedName>
    <definedName name="vfor_1.20.00.B">'[1]Red de Cloaca'!#REF!</definedName>
    <definedName name="vfor_1.20.50.A">'[1]Red de Cloaca'!#REF!</definedName>
    <definedName name="vfor_1.20.50.B">'[1]Red de Cloaca'!#REF!</definedName>
    <definedName name="vfor_1.40.00.A">'[1]Red de Gas'!#REF!</definedName>
    <definedName name="vibradorinmnafta">[2]Equipos!$Q$27</definedName>
  </definedNames>
  <calcPr calcId="152511"/>
</workbook>
</file>

<file path=xl/calcChain.xml><?xml version="1.0" encoding="utf-8"?>
<calcChain xmlns="http://schemas.openxmlformats.org/spreadsheetml/2006/main">
  <c r="F11" i="8" l="1"/>
  <c r="F10" i="8" l="1"/>
  <c r="C45" i="12" l="1"/>
  <c r="A45" i="12"/>
  <c r="C44" i="12"/>
  <c r="A44" i="12"/>
  <c r="C43" i="12"/>
  <c r="A43" i="12"/>
  <c r="C42" i="12"/>
  <c r="A42" i="12"/>
  <c r="C41" i="12"/>
  <c r="A41" i="12"/>
  <c r="C40" i="12"/>
  <c r="A40" i="12"/>
  <c r="C39" i="12"/>
  <c r="A39" i="12"/>
  <c r="C38" i="12"/>
  <c r="A38" i="12"/>
  <c r="C37" i="12"/>
  <c r="A37" i="12"/>
  <c r="C36" i="12"/>
  <c r="A36" i="12"/>
  <c r="C35" i="12"/>
  <c r="A35" i="12"/>
  <c r="C34" i="12"/>
  <c r="A34" i="12"/>
  <c r="C33" i="12"/>
  <c r="A33" i="12"/>
  <c r="C31" i="12"/>
  <c r="A31" i="12"/>
  <c r="C29" i="12"/>
  <c r="A29" i="12"/>
  <c r="C28" i="12"/>
  <c r="A28" i="12"/>
  <c r="C27" i="12"/>
  <c r="A27" i="12"/>
  <c r="C26" i="12"/>
  <c r="A26" i="12"/>
  <c r="C25" i="12"/>
  <c r="A25" i="12"/>
  <c r="C24" i="12"/>
  <c r="A24" i="12"/>
  <c r="C65" i="12" l="1"/>
</calcChain>
</file>

<file path=xl/sharedStrings.xml><?xml version="1.0" encoding="utf-8"?>
<sst xmlns="http://schemas.openxmlformats.org/spreadsheetml/2006/main" count="115" uniqueCount="66">
  <si>
    <t>Unidad Medida</t>
  </si>
  <si>
    <t>Cantidad</t>
  </si>
  <si>
    <t>Costo Unit. Materiales</t>
  </si>
  <si>
    <t>MUNICIPALIDAD DE ORAN - DEPARTAMENTO ORAN - SALTA</t>
  </si>
  <si>
    <t>u.</t>
  </si>
  <si>
    <t>Pintura</t>
  </si>
  <si>
    <t>Instalación Sanitaria</t>
  </si>
  <si>
    <t>m3.</t>
  </si>
  <si>
    <t>Arena</t>
  </si>
  <si>
    <t>Cemento</t>
  </si>
  <si>
    <t>bls.</t>
  </si>
  <si>
    <t>Cal</t>
  </si>
  <si>
    <t>Ripío 1:3</t>
  </si>
  <si>
    <t>Fe Ø 8</t>
  </si>
  <si>
    <t>brrs.</t>
  </si>
  <si>
    <t>kg.</t>
  </si>
  <si>
    <t>Ladrillo</t>
  </si>
  <si>
    <t>Puertaplaca. .0,70 x 2,05</t>
  </si>
  <si>
    <t>Decocryl Int. Lavable Mate x 10 mts</t>
  </si>
  <si>
    <t>Lija Agua N° 180</t>
  </si>
  <si>
    <t>Rodillo Lana N° 22</t>
  </si>
  <si>
    <t>Pincel Bambin N° 20</t>
  </si>
  <si>
    <t>Comodin Primera Mano x 4 lts</t>
  </si>
  <si>
    <t>Tornillos Autoperforantes Techo 2,5"</t>
  </si>
  <si>
    <t>Tirante Pino 3"x 6" x 4,88 mts</t>
  </si>
  <si>
    <t>Chapa Acanalada 2,5x1,10 mts C25</t>
  </si>
  <si>
    <t>Ripiosa</t>
  </si>
  <si>
    <t>Materiales</t>
  </si>
  <si>
    <t>Construcción</t>
  </si>
  <si>
    <t>Instalación Eléctrica</t>
  </si>
  <si>
    <t>Maderera</t>
  </si>
  <si>
    <t>OBRA: “CONSTRUCCIÓN NUCLEO HUMEDO”</t>
  </si>
  <si>
    <t>Receptaculo Padilum Curvo/Rec Marfil</t>
  </si>
  <si>
    <t>Caño Tubelectric Rig 22mm</t>
  </si>
  <si>
    <t>Conector Tubelectric 22mm</t>
  </si>
  <si>
    <t>Curva Tubelectric PVC 22mm</t>
  </si>
  <si>
    <t>Fe Ø 6</t>
  </si>
  <si>
    <t>Rectangular Genrod PVC Emb</t>
  </si>
  <si>
    <t>Octogonal Genrod Chica PVC Emb</t>
  </si>
  <si>
    <t>Llave Jeluz Punto Bla/Ing/Mf</t>
  </si>
  <si>
    <t>Aisladora 3M Temflex 175 18M</t>
  </si>
  <si>
    <t>Clasica King Led 10W E27 Fria</t>
  </si>
  <si>
    <t>Cable Prysmian Superas 1x2,5 mm Ce</t>
  </si>
  <si>
    <t>Cable Prysmian Superas 1x2,5 mm Ro</t>
  </si>
  <si>
    <t>Alambre N° 16</t>
  </si>
  <si>
    <t>Pintura Asfaltica x 4 Lts.</t>
  </si>
  <si>
    <t>Hidrofugo ceresita 4kg</t>
  </si>
  <si>
    <t>MES BASE: MATERIALES MAYO 2022 - MANO DE OBRA MARZO 2022</t>
  </si>
  <si>
    <t>TOTAL MATERIALES</t>
  </si>
  <si>
    <t>LISTADO DE MATERIALES</t>
  </si>
  <si>
    <t>Pileta Lavadero bacha</t>
  </si>
  <si>
    <t>Canilla Esferica Economica Servicio Jardin Pvc 1/2</t>
  </si>
  <si>
    <t>MUNICIPALIDAD DE SAN RAMÓN DE LA NUEVA ORÁN</t>
  </si>
  <si>
    <t>Precio Unitario</t>
  </si>
  <si>
    <t>Precio Total</t>
  </si>
  <si>
    <t>CUIT:</t>
  </si>
  <si>
    <t>Tel/Cel:</t>
  </si>
  <si>
    <t>Email:</t>
  </si>
  <si>
    <t>Renglón</t>
  </si>
  <si>
    <t>Proveedor:</t>
  </si>
  <si>
    <t>Observaciones: (Indicar marca, modelos  y  toda aclaración que considere importante y necesaria)</t>
  </si>
  <si>
    <r>
      <t xml:space="preserve">Cotización de Mano de Obra - Enviar a: </t>
    </r>
    <r>
      <rPr>
        <b/>
        <sz val="11"/>
        <rFont val="Arial"/>
        <family val="2"/>
      </rPr>
      <t>convocatorias.compras@oran.gob.ar</t>
    </r>
  </si>
  <si>
    <t>Mano de Obra</t>
  </si>
  <si>
    <t xml:space="preserve">a) Desarmado de cañería de agua de 4" para extracción de bomba sumergible.
b) Mantenimiento de la bomba de agua.
c) Colocación de cableado subterráneo de alimentación.
d) Armado de tablero de acometida y de comando.
</t>
  </si>
  <si>
    <t>Trabajos a Realizar  (Especificar el plazo de obra)</t>
  </si>
  <si>
    <t>Adjudicación Simple N° 19/2024.  Apertura 10/10/2024 HS. 11:30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</si>
</sst>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quot;$&quot;\ * #,##0_-;_-&quot;$&quot;\ * &quot;-&quot;_-;_-@_-"/>
    <numFmt numFmtId="165" formatCode="_-&quot;$&quot;\ * #,##0.00_-;\-&quot;$&quot;\ * #,##0.00_-;_-&quot;$&quot;\ * &quot;-&quot;??_-;_-@_-"/>
    <numFmt numFmtId="166" formatCode="_-* #,##0.00_-;\-* #,##0.00_-;_-* &quot;-&quot;??_-;_-@_-"/>
    <numFmt numFmtId="167" formatCode="0.0"/>
    <numFmt numFmtId="168" formatCode="_-[$$-2C0A]\ * #,##0.00_-;\-[$$-2C0A]\ * #,##0.00_-;_-[$$-2C0A]\ * &quot;-&quot;??_-;_-@_-"/>
    <numFmt numFmtId="169" formatCode="_-&quot;$&quot;* #,##0.00_-;\-&quot;$&quot;* #,##0.00_-;_-&quot;$&quot;* &quot;-&quot;??_-;_-@_-"/>
    <numFmt numFmtId="170" formatCode="&quot;$&quot;\ #,##0.00"/>
  </numFmts>
  <fonts count="25" x14ac:knownFonts="1">
    <font>
      <sz val="10"/>
      <name val="Arial"/>
    </font>
    <font>
      <sz val="11"/>
      <color theme="1"/>
      <name val="Calibri"/>
      <family val="2"/>
      <scheme val="minor"/>
    </font>
    <font>
      <sz val="10"/>
      <name val="Arial"/>
      <family val="2"/>
    </font>
    <font>
      <sz val="10"/>
      <name val="Arial"/>
      <family val="2"/>
    </font>
    <font>
      <sz val="11"/>
      <color indexed="8"/>
      <name val="Calibri"/>
      <family val="2"/>
    </font>
    <font>
      <sz val="10"/>
      <name val="Arial"/>
      <family val="2"/>
    </font>
    <font>
      <sz val="11"/>
      <color theme="1"/>
      <name val="Calibri"/>
      <family val="2"/>
      <scheme val="minor"/>
    </font>
    <font>
      <sz val="10"/>
      <color theme="1"/>
      <name val="Calibri"/>
      <family val="2"/>
    </font>
    <font>
      <sz val="10"/>
      <color theme="1"/>
      <name val="Calibri"/>
      <family val="2"/>
      <scheme val="minor"/>
    </font>
    <font>
      <sz val="10"/>
      <name val="Calibri"/>
      <family val="2"/>
      <scheme val="minor"/>
    </font>
    <font>
      <b/>
      <sz val="11"/>
      <name val="Calibri"/>
      <family val="2"/>
      <scheme val="minor"/>
    </font>
    <font>
      <b/>
      <sz val="11"/>
      <name val="Arial"/>
      <family val="2"/>
    </font>
    <font>
      <b/>
      <sz val="11"/>
      <color indexed="8"/>
      <name val="Arial"/>
      <family val="2"/>
    </font>
    <font>
      <sz val="11"/>
      <name val="Arial"/>
      <family val="2"/>
    </font>
    <font>
      <b/>
      <sz val="12"/>
      <name val="Calibri"/>
      <family val="2"/>
      <scheme val="minor"/>
    </font>
    <font>
      <sz val="12"/>
      <name val="Courier"/>
      <family val="3"/>
    </font>
    <font>
      <b/>
      <sz val="14"/>
      <name val="Arial"/>
      <family val="2"/>
    </font>
    <font>
      <sz val="12"/>
      <name val="Arial"/>
      <family val="2"/>
    </font>
    <font>
      <sz val="14"/>
      <color indexed="8"/>
      <name val="Arial"/>
      <family val="2"/>
    </font>
    <font>
      <sz val="12"/>
      <color indexed="8"/>
      <name val="Arial"/>
      <family val="2"/>
    </font>
    <font>
      <b/>
      <sz val="11"/>
      <color rgb="FF3F3F3F"/>
      <name val="Calibri"/>
      <family val="2"/>
      <scheme val="minor"/>
    </font>
    <font>
      <b/>
      <sz val="11"/>
      <color theme="1"/>
      <name val="Calibri"/>
      <family val="2"/>
      <scheme val="minor"/>
    </font>
    <font>
      <b/>
      <sz val="12"/>
      <name val="Arial"/>
      <family val="2"/>
    </font>
    <font>
      <sz val="11"/>
      <color rgb="FF3F3F3F"/>
      <name val="Calibri"/>
      <family val="2"/>
      <scheme val="minor"/>
    </font>
    <font>
      <b/>
      <sz val="1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EFBE4F"/>
        <bgColor indexed="64"/>
      </patternFill>
    </fill>
    <fill>
      <patternFill patternType="solid">
        <fgColor theme="2"/>
        <bgColor indexed="64"/>
      </patternFill>
    </fill>
    <fill>
      <patternFill patternType="solid">
        <fgColor rgb="FFF2F2F2"/>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17">
    <xf numFmtId="0" fontId="0" fillId="0" borderId="0"/>
    <xf numFmtId="166" fontId="2" fillId="0" borderId="0" applyFont="0" applyFill="0" applyBorder="0" applyAlignment="0" applyProtection="0"/>
    <xf numFmtId="165"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6" fillId="0" borderId="0"/>
    <xf numFmtId="0" fontId="3" fillId="0" borderId="0"/>
    <xf numFmtId="0" fontId="6" fillId="0" borderId="0"/>
    <xf numFmtId="0" fontId="7"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0" borderId="0"/>
    <xf numFmtId="0" fontId="1" fillId="0" borderId="0"/>
    <xf numFmtId="169" fontId="1" fillId="0" borderId="0" applyFont="0" applyFill="0" applyBorder="0" applyAlignment="0" applyProtection="0"/>
    <xf numFmtId="0" fontId="20" fillId="9" borderId="24" applyNumberFormat="0" applyAlignment="0" applyProtection="0"/>
  </cellStyleXfs>
  <cellXfs count="74">
    <xf numFmtId="0" fontId="0" fillId="0" borderId="0" xfId="0"/>
    <xf numFmtId="0" fontId="12" fillId="0" borderId="0" xfId="0" applyFont="1" applyAlignment="1">
      <alignment vertical="center"/>
    </xf>
    <xf numFmtId="0" fontId="13" fillId="0" borderId="0" xfId="0" applyFont="1" applyAlignment="1">
      <alignment horizontal="center" vertical="center"/>
    </xf>
    <xf numFmtId="165" fontId="14" fillId="5" borderId="7" xfId="2" applyFont="1" applyFill="1" applyBorder="1" applyAlignment="1">
      <alignment horizontal="center" vertical="center" wrapText="1"/>
    </xf>
    <xf numFmtId="0" fontId="9" fillId="0" borderId="0" xfId="0" applyFont="1" applyAlignment="1">
      <alignment vertical="center"/>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9" fillId="0" borderId="1" xfId="0" applyFont="1" applyBorder="1" applyAlignment="1">
      <alignment horizontal="left" vertical="center"/>
    </xf>
    <xf numFmtId="165" fontId="9" fillId="0" borderId="1" xfId="2" applyFont="1" applyFill="1" applyBorder="1" applyAlignment="1">
      <alignment vertical="center"/>
    </xf>
    <xf numFmtId="165" fontId="9" fillId="0" borderId="1" xfId="2" applyFont="1" applyBorder="1" applyAlignment="1">
      <alignment vertical="center"/>
    </xf>
    <xf numFmtId="0" fontId="9" fillId="3" borderId="1" xfId="0" applyFont="1" applyFill="1" applyBorder="1" applyAlignment="1">
      <alignment vertical="center"/>
    </xf>
    <xf numFmtId="168" fontId="2" fillId="2" borderId="6" xfId="4" applyNumberFormat="1" applyFont="1" applyFill="1" applyBorder="1" applyAlignment="1">
      <alignment horizontal="center"/>
    </xf>
    <xf numFmtId="0" fontId="9" fillId="0" borderId="13" xfId="0" applyFont="1" applyBorder="1" applyAlignment="1">
      <alignment vertical="center"/>
    </xf>
    <xf numFmtId="0" fontId="9" fillId="0" borderId="14" xfId="0" applyFont="1" applyBorder="1" applyAlignment="1">
      <alignment vertical="center"/>
    </xf>
    <xf numFmtId="0" fontId="9" fillId="0" borderId="10" xfId="0" applyFont="1" applyBorder="1" applyAlignment="1">
      <alignment horizontal="left" vertical="center"/>
    </xf>
    <xf numFmtId="0" fontId="9" fillId="0" borderId="0" xfId="0" applyFont="1"/>
    <xf numFmtId="165" fontId="14" fillId="4" borderId="7" xfId="2" applyFont="1" applyFill="1" applyBorder="1" applyAlignment="1">
      <alignment horizontal="center" vertical="center" wrapText="1"/>
    </xf>
    <xf numFmtId="165" fontId="9" fillId="0" borderId="1" xfId="2" applyFont="1" applyFill="1" applyBorder="1" applyAlignment="1">
      <alignment horizontal="left" vertical="center"/>
    </xf>
    <xf numFmtId="168" fontId="2" fillId="2" borderId="1" xfId="4" applyNumberFormat="1" applyFont="1" applyFill="1" applyBorder="1" applyAlignment="1">
      <alignment horizontal="center"/>
    </xf>
    <xf numFmtId="0" fontId="9" fillId="0" borderId="6" xfId="0" applyFont="1" applyBorder="1" applyAlignment="1">
      <alignment horizontal="left" vertical="center"/>
    </xf>
    <xf numFmtId="165" fontId="9" fillId="0" borderId="6" xfId="2" applyFont="1" applyFill="1" applyBorder="1" applyAlignment="1">
      <alignment horizontal="left" vertical="center"/>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9" fillId="0" borderId="8" xfId="0" applyFont="1" applyBorder="1" applyAlignment="1">
      <alignment horizontal="left" vertical="center"/>
    </xf>
    <xf numFmtId="165" fontId="9" fillId="0" borderId="6" xfId="2" applyFont="1" applyFill="1" applyBorder="1" applyAlignment="1">
      <alignment vertical="center"/>
    </xf>
    <xf numFmtId="165" fontId="9" fillId="0" borderId="8" xfId="2" applyFont="1" applyFill="1" applyBorder="1" applyAlignment="1">
      <alignment vertical="center"/>
    </xf>
    <xf numFmtId="165" fontId="9" fillId="0" borderId="6" xfId="2" applyFont="1" applyBorder="1" applyAlignment="1">
      <alignment vertical="center"/>
    </xf>
    <xf numFmtId="165" fontId="9" fillId="0" borderId="8" xfId="2" applyFont="1" applyBorder="1" applyAlignment="1">
      <alignment vertical="center"/>
    </xf>
    <xf numFmtId="0" fontId="9" fillId="0" borderId="2" xfId="0" applyFont="1" applyBorder="1"/>
    <xf numFmtId="0" fontId="0" fillId="0" borderId="3" xfId="0" applyBorder="1"/>
    <xf numFmtId="0" fontId="9" fillId="0" borderId="11" xfId="0" applyFont="1" applyBorder="1" applyAlignment="1">
      <alignment vertical="center"/>
    </xf>
    <xf numFmtId="0" fontId="2" fillId="2" borderId="13" xfId="0" applyFont="1" applyFill="1" applyBorder="1" applyAlignment="1">
      <alignment horizontal="left" vertical="center"/>
    </xf>
    <xf numFmtId="0" fontId="9" fillId="0" borderId="12" xfId="0" applyFont="1" applyBorder="1" applyAlignment="1">
      <alignment vertical="center"/>
    </xf>
    <xf numFmtId="0" fontId="9" fillId="2" borderId="11" xfId="0" applyFont="1" applyFill="1" applyBorder="1" applyAlignment="1">
      <alignment horizontal="left" vertical="center"/>
    </xf>
    <xf numFmtId="0" fontId="9" fillId="2" borderId="13" xfId="0" applyFont="1" applyFill="1" applyBorder="1" applyAlignment="1">
      <alignment horizontal="left" vertical="center"/>
    </xf>
    <xf numFmtId="0" fontId="9" fillId="2" borderId="12" xfId="0" applyFont="1" applyFill="1" applyBorder="1" applyAlignment="1">
      <alignment horizontal="left" vertical="center"/>
    </xf>
    <xf numFmtId="0" fontId="2" fillId="2" borderId="11" xfId="0" applyFont="1" applyFill="1" applyBorder="1" applyAlignment="1">
      <alignment horizontal="left" vertical="center"/>
    </xf>
    <xf numFmtId="165" fontId="9" fillId="0" borderId="10" xfId="2" applyFont="1" applyFill="1" applyBorder="1" applyAlignment="1">
      <alignment vertical="center"/>
    </xf>
    <xf numFmtId="0" fontId="9" fillId="3" borderId="8" xfId="0" applyFont="1" applyFill="1" applyBorder="1" applyAlignment="1">
      <alignment vertical="center"/>
    </xf>
    <xf numFmtId="0" fontId="9" fillId="3" borderId="6" xfId="0" applyFont="1" applyFill="1" applyBorder="1" applyAlignment="1">
      <alignment vertical="center"/>
    </xf>
    <xf numFmtId="0" fontId="14" fillId="6" borderId="17" xfId="0" applyFont="1" applyFill="1" applyBorder="1" applyAlignment="1">
      <alignment horizontal="center" vertical="center" wrapText="1"/>
    </xf>
    <xf numFmtId="0" fontId="14" fillId="6" borderId="18" xfId="0" applyFont="1" applyFill="1" applyBorder="1" applyAlignment="1">
      <alignment horizontal="center" vertical="center" wrapText="1"/>
    </xf>
    <xf numFmtId="170" fontId="9" fillId="0" borderId="15" xfId="0" applyNumberFormat="1" applyFont="1" applyBorder="1" applyAlignment="1">
      <alignment horizontal="center"/>
    </xf>
    <xf numFmtId="0" fontId="14" fillId="6" borderId="20" xfId="0" applyFont="1" applyFill="1" applyBorder="1" applyAlignment="1">
      <alignment horizontal="center" vertical="center" wrapText="1"/>
    </xf>
    <xf numFmtId="170" fontId="10" fillId="7" borderId="5" xfId="0" applyNumberFormat="1" applyFont="1" applyFill="1" applyBorder="1" applyAlignment="1">
      <alignment horizontal="center" vertical="center" wrapText="1"/>
    </xf>
    <xf numFmtId="0" fontId="19" fillId="8" borderId="21" xfId="0" applyFont="1" applyFill="1" applyBorder="1" applyAlignment="1">
      <alignment horizontal="left" vertical="center"/>
    </xf>
    <xf numFmtId="0" fontId="13" fillId="8" borderId="1" xfId="0" applyFont="1" applyFill="1" applyBorder="1"/>
    <xf numFmtId="0" fontId="14" fillId="6" borderId="26" xfId="0" applyFont="1" applyFill="1" applyBorder="1" applyAlignment="1">
      <alignment horizontal="center" vertical="center" wrapText="1"/>
    </xf>
    <xf numFmtId="0" fontId="0" fillId="0" borderId="27" xfId="0" applyBorder="1"/>
    <xf numFmtId="0" fontId="8" fillId="0" borderId="10" xfId="0" applyFont="1" applyBorder="1" applyAlignment="1">
      <alignment horizontal="left" vertical="center"/>
    </xf>
    <xf numFmtId="167" fontId="8" fillId="0" borderId="10" xfId="0" applyNumberFormat="1" applyFont="1" applyBorder="1" applyAlignment="1">
      <alignment horizontal="center" vertical="center"/>
    </xf>
    <xf numFmtId="170" fontId="9" fillId="0" borderId="10" xfId="0" applyNumberFormat="1" applyFont="1" applyBorder="1" applyAlignment="1">
      <alignment horizontal="center"/>
    </xf>
    <xf numFmtId="0" fontId="14" fillId="6" borderId="16" xfId="0" applyFont="1" applyFill="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8" fillId="0" borderId="10" xfId="0" applyFont="1" applyBorder="1" applyAlignment="1">
      <alignment vertical="center"/>
    </xf>
    <xf numFmtId="167" fontId="9" fillId="0" borderId="19" xfId="0" applyNumberFormat="1" applyFont="1" applyBorder="1" applyAlignment="1">
      <alignment horizontal="center" vertical="center"/>
    </xf>
    <xf numFmtId="170" fontId="9" fillId="0" borderId="17" xfId="0" applyNumberFormat="1" applyFont="1" applyBorder="1" applyAlignment="1">
      <alignment horizontal="center" vertical="center"/>
    </xf>
    <xf numFmtId="170" fontId="9" fillId="0" borderId="18" xfId="0" applyNumberFormat="1" applyFont="1" applyBorder="1" applyAlignment="1">
      <alignment horizontal="center" vertical="center"/>
    </xf>
    <xf numFmtId="0" fontId="24" fillId="0" borderId="19" xfId="0" applyFont="1" applyBorder="1" applyAlignment="1">
      <alignment horizontal="left" vertical="center" wrapText="1"/>
    </xf>
    <xf numFmtId="0" fontId="22" fillId="0" borderId="0" xfId="0" applyFont="1" applyAlignment="1">
      <alignment horizontal="center" vertical="center"/>
    </xf>
    <xf numFmtId="0" fontId="22" fillId="8" borderId="1" xfId="0" applyFont="1" applyFill="1" applyBorder="1" applyAlignment="1">
      <alignment horizontal="left" vertical="center"/>
    </xf>
    <xf numFmtId="0" fontId="16" fillId="8" borderId="1" xfId="0" applyFont="1" applyFill="1" applyBorder="1" applyAlignment="1">
      <alignment horizontal="left" vertical="center"/>
    </xf>
    <xf numFmtId="0" fontId="11" fillId="8" borderId="1" xfId="0" applyFont="1" applyFill="1" applyBorder="1" applyAlignment="1">
      <alignment horizontal="left"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3" fillId="0" borderId="0" xfId="0" applyFont="1" applyAlignment="1">
      <alignment horizontal="center"/>
    </xf>
    <xf numFmtId="0" fontId="18" fillId="8" borderId="23" xfId="0" applyFont="1" applyFill="1" applyBorder="1" applyAlignment="1">
      <alignment horizontal="center" vertical="center"/>
    </xf>
    <xf numFmtId="0" fontId="18" fillId="8" borderId="22"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23" fillId="9" borderId="24" xfId="16" applyFont="1" applyAlignment="1">
      <alignment horizontal="center" vertical="center" wrapText="1"/>
    </xf>
    <xf numFmtId="0" fontId="11" fillId="0" borderId="0" xfId="0" applyFont="1" applyAlignment="1">
      <alignment horizontal="center" vertical="center"/>
    </xf>
  </cellXfs>
  <cellStyles count="17">
    <cellStyle name="Millares 2" xfId="1"/>
    <cellStyle name="Moneda" xfId="2" builtinId="4"/>
    <cellStyle name="Moneda [0] 2" xfId="3"/>
    <cellStyle name="Moneda 2" xfId="4"/>
    <cellStyle name="Moneda 3" xfId="15"/>
    <cellStyle name="Normal" xfId="0" builtinId="0"/>
    <cellStyle name="Normal 2" xfId="5"/>
    <cellStyle name="Normal 2 2" xfId="6"/>
    <cellStyle name="Normal 2 2 2" xfId="7"/>
    <cellStyle name="Normal 2 3" xfId="13"/>
    <cellStyle name="Normal 3" xfId="8"/>
    <cellStyle name="Normal 4" xfId="9"/>
    <cellStyle name="Normal 5" xfId="14"/>
    <cellStyle name="Porcentaje 2" xfId="12"/>
    <cellStyle name="Porcentual 2" xfId="10"/>
    <cellStyle name="Porcentual 2 2" xfId="11"/>
    <cellStyle name="Salida" xfId="16" builtinId="21"/>
  </cellStyles>
  <dxfs count="0"/>
  <tableStyles count="0" defaultTableStyle="TableStyleMedium2" defaultPivotStyle="PivotStyleLight16"/>
  <colors>
    <mruColors>
      <color rgb="FFEFBE4F"/>
      <color rgb="FF1E8A45"/>
      <color rgb="FF186E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4.45\Documents%20and%20Settings\cimino\Escritorio\2012-03-26-Precio-de-Materiales-FEB-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p\D\Precios\A&#209;O%202010\ParaBorrar\An_10_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12-11"/>
      <sheetName val="Mov. Tierra"/>
      <sheetName val="Fundaciones"/>
      <sheetName val="Estr Resistente"/>
      <sheetName val="Cerram ext int"/>
      <sheetName val="Aislaciones"/>
      <sheetName val="Revoques"/>
      <sheetName val="Solados"/>
      <sheetName val="Techos"/>
      <sheetName val="Cielorrasos"/>
      <sheetName val="Revestimientos"/>
      <sheetName val="Carpintería"/>
      <sheetName val="Inst sanitaria"/>
      <sheetName val="Inst Gas"/>
      <sheetName val="Inst Eléctrica"/>
      <sheetName val="Pintura"/>
      <sheetName val="Vidrios"/>
      <sheetName val="Varios"/>
      <sheetName val="Red de Agua"/>
      <sheetName val="Red de Cloaca"/>
      <sheetName val="Red de Gas"/>
      <sheetName val="Red de Electricidad"/>
      <sheetName val="Red Vial"/>
      <sheetName val="Flete"/>
      <sheetName val="Equipos"/>
      <sheetName val="Dolar"/>
    </sheetNames>
    <sheetDataSet>
      <sheetData sheetId="0" refreshError="1"/>
      <sheetData sheetId="1"/>
      <sheetData sheetId="2"/>
      <sheetData sheetId="3" refreshError="1"/>
      <sheetData sheetId="4" refreshError="1"/>
      <sheetData sheetId="5">
        <row r="99">
          <cell r="F99">
            <v>1125.1875829999999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ow r="16">
          <cell r="Q16">
            <v>195.08788007999999</v>
          </cell>
        </row>
      </sheetData>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12-01"/>
      <sheetName val="Mov. Tierra"/>
      <sheetName val="Fundaciones"/>
      <sheetName val="Estr Resistente"/>
      <sheetName val="Cerram ext int"/>
      <sheetName val="Aislaciones"/>
      <sheetName val="Revoques"/>
      <sheetName val="Solados"/>
      <sheetName val="Techos"/>
      <sheetName val="Cielorrasos"/>
      <sheetName val="Revestimientos"/>
      <sheetName val="Carpintería"/>
      <sheetName val="Inst sanitaria"/>
      <sheetName val="Inst Gas"/>
      <sheetName val="Inst Eléctrica"/>
      <sheetName val="Pintura"/>
      <sheetName val="Vidrios"/>
      <sheetName val="Varios"/>
      <sheetName val="Red de Agua"/>
      <sheetName val="Red de Cloaca"/>
      <sheetName val="Red de Gas"/>
      <sheetName val="Red de Electricidad"/>
      <sheetName val="Red Vial"/>
      <sheetName val="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7">
          <cell r="Q7">
            <v>70.227916878000002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
  <sheetViews>
    <sheetView showGridLines="0" tabSelected="1" zoomScale="115" zoomScaleNormal="115" workbookViewId="0">
      <selection activeCell="J11" sqref="J11"/>
    </sheetView>
  </sheetViews>
  <sheetFormatPr baseColWidth="10" defaultRowHeight="12.75" x14ac:dyDescent="0.2"/>
  <cols>
    <col min="1" max="1" width="11.5703125" customWidth="1"/>
    <col min="2" max="2" width="50" style="15" customWidth="1"/>
    <col min="4" max="4" width="10.85546875" customWidth="1"/>
    <col min="5" max="5" width="12.7109375" bestFit="1" customWidth="1"/>
    <col min="6" max="6" width="15.42578125" bestFit="1" customWidth="1"/>
    <col min="7" max="7" width="13.140625" bestFit="1" customWidth="1"/>
  </cols>
  <sheetData>
    <row r="1" spans="1:6" ht="15.75" x14ac:dyDescent="0.2">
      <c r="B1" s="60" t="s">
        <v>52</v>
      </c>
      <c r="C1" s="60"/>
      <c r="D1" s="60"/>
      <c r="E1" s="60"/>
      <c r="F1" s="60"/>
    </row>
    <row r="2" spans="1:6" ht="18.75" customHeight="1" x14ac:dyDescent="0.25">
      <c r="B2" s="67" t="s">
        <v>61</v>
      </c>
      <c r="C2" s="67"/>
      <c r="D2" s="67"/>
      <c r="E2" s="67"/>
      <c r="F2" s="67"/>
    </row>
    <row r="3" spans="1:6" ht="22.5" customHeight="1" x14ac:dyDescent="0.2">
      <c r="B3" s="70" t="s">
        <v>65</v>
      </c>
      <c r="C3" s="71"/>
      <c r="D3" s="71"/>
      <c r="E3" s="71"/>
      <c r="F3" s="71"/>
    </row>
    <row r="4" spans="1:6" ht="18" x14ac:dyDescent="0.2">
      <c r="B4" s="61" t="s">
        <v>59</v>
      </c>
      <c r="C4" s="62"/>
      <c r="D4" s="62"/>
      <c r="E4" s="62"/>
      <c r="F4" s="62"/>
    </row>
    <row r="5" spans="1:6" ht="15" customHeight="1" x14ac:dyDescent="0.2">
      <c r="B5" s="46" t="s">
        <v>55</v>
      </c>
      <c r="C5" s="45" t="s">
        <v>56</v>
      </c>
      <c r="D5" s="68"/>
      <c r="E5" s="68"/>
      <c r="F5" s="69"/>
    </row>
    <row r="6" spans="1:6" ht="18" x14ac:dyDescent="0.2">
      <c r="B6" s="63" t="s">
        <v>57</v>
      </c>
      <c r="C6" s="62"/>
      <c r="D6" s="62"/>
      <c r="E6" s="62"/>
      <c r="F6" s="62"/>
    </row>
    <row r="7" spans="1:6" ht="29.25" customHeight="1" x14ac:dyDescent="0.2">
      <c r="B7" s="72" t="s">
        <v>60</v>
      </c>
      <c r="C7" s="72"/>
      <c r="D7" s="72"/>
      <c r="E7" s="72"/>
      <c r="F7" s="72"/>
    </row>
    <row r="8" spans="1:6" ht="15.75" thickBot="1" x14ac:dyDescent="0.25">
      <c r="B8" s="4"/>
      <c r="C8" s="1"/>
      <c r="D8" s="2"/>
      <c r="E8" s="2"/>
      <c r="F8" s="2"/>
    </row>
    <row r="9" spans="1:6" ht="33.75" customHeight="1" thickBot="1" x14ac:dyDescent="0.25">
      <c r="A9" s="47" t="s">
        <v>58</v>
      </c>
      <c r="B9" s="52" t="s">
        <v>62</v>
      </c>
      <c r="C9" s="40" t="s">
        <v>0</v>
      </c>
      <c r="D9" s="41" t="s">
        <v>1</v>
      </c>
      <c r="E9" s="41" t="s">
        <v>53</v>
      </c>
      <c r="F9" s="43" t="s">
        <v>54</v>
      </c>
    </row>
    <row r="10" spans="1:6" ht="15.75" thickBot="1" x14ac:dyDescent="0.25">
      <c r="A10" s="48"/>
      <c r="B10" s="64" t="s">
        <v>64</v>
      </c>
      <c r="C10" s="65"/>
      <c r="D10" s="65"/>
      <c r="E10" s="66"/>
      <c r="F10" s="44">
        <f>SUM(F11:F12)</f>
        <v>0</v>
      </c>
    </row>
    <row r="11" spans="1:6" ht="102" customHeight="1" x14ac:dyDescent="0.2">
      <c r="A11" s="53">
        <v>1</v>
      </c>
      <c r="B11" s="59" t="s">
        <v>63</v>
      </c>
      <c r="C11" s="19"/>
      <c r="D11" s="56">
        <v>1</v>
      </c>
      <c r="E11" s="57">
        <v>0</v>
      </c>
      <c r="F11" s="58">
        <f>D11*E11</f>
        <v>0</v>
      </c>
    </row>
    <row r="12" spans="1:6" ht="15.75" thickBot="1" x14ac:dyDescent="0.25">
      <c r="A12" s="54"/>
      <c r="B12" s="55"/>
      <c r="C12" s="49"/>
      <c r="D12" s="50"/>
      <c r="E12" s="51"/>
      <c r="F12" s="42"/>
    </row>
    <row r="13" spans="1:6" x14ac:dyDescent="0.2">
      <c r="B13"/>
    </row>
    <row r="14" spans="1:6" x14ac:dyDescent="0.2">
      <c r="B14"/>
    </row>
    <row r="15" spans="1:6" x14ac:dyDescent="0.2">
      <c r="B15"/>
    </row>
    <row r="16" spans="1:6"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row r="23" spans="2:2" x14ac:dyDescent="0.2">
      <c r="B23"/>
    </row>
    <row r="24" spans="2:2" x14ac:dyDescent="0.2">
      <c r="B24"/>
    </row>
    <row r="25" spans="2:2" x14ac:dyDescent="0.2">
      <c r="B25"/>
    </row>
    <row r="26" spans="2:2" x14ac:dyDescent="0.2">
      <c r="B26"/>
    </row>
    <row r="27" spans="2:2" x14ac:dyDescent="0.2">
      <c r="B27"/>
    </row>
    <row r="28" spans="2:2" x14ac:dyDescent="0.2">
      <c r="B28"/>
    </row>
    <row r="29" spans="2:2" x14ac:dyDescent="0.2">
      <c r="B29"/>
    </row>
    <row r="30" spans="2:2" x14ac:dyDescent="0.2">
      <c r="B30"/>
    </row>
    <row r="31" spans="2:2" x14ac:dyDescent="0.2">
      <c r="B31"/>
    </row>
    <row r="32" spans="2:2"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ht="12.2" customHeight="1"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sheetData>
  <mergeCells count="8">
    <mergeCell ref="B1:F1"/>
    <mergeCell ref="B4:F4"/>
    <mergeCell ref="B6:F6"/>
    <mergeCell ref="B10:E10"/>
    <mergeCell ref="B2:F2"/>
    <mergeCell ref="D5:F5"/>
    <mergeCell ref="B3:F3"/>
    <mergeCell ref="B7:F7"/>
  </mergeCells>
  <printOptions horizontalCentered="1"/>
  <pageMargins left="0.70866141732283472" right="0.70866141732283472" top="0.59055118110236227" bottom="0.39370078740157483" header="0.31496062992125984" footer="0.31496062992125984"/>
  <pageSetup paperSize="9" scale="83" orientation="portrait"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19" workbookViewId="0">
      <selection activeCell="F8" sqref="F8"/>
    </sheetView>
  </sheetViews>
  <sheetFormatPr baseColWidth="10" defaultRowHeight="12.75" x14ac:dyDescent="0.2"/>
  <cols>
    <col min="1" max="1" width="36.5703125" customWidth="1"/>
    <col min="3" max="3" width="16.42578125" customWidth="1"/>
  </cols>
  <sheetData>
    <row r="1" spans="1:3" ht="15" x14ac:dyDescent="0.2">
      <c r="A1" s="73" t="s">
        <v>31</v>
      </c>
      <c r="B1" s="73"/>
      <c r="C1" s="73"/>
    </row>
    <row r="2" spans="1:3" ht="15" x14ac:dyDescent="0.2">
      <c r="A2" s="4"/>
      <c r="B2" s="1"/>
      <c r="C2" s="2"/>
    </row>
    <row r="3" spans="1:3" ht="15" x14ac:dyDescent="0.2">
      <c r="A3" s="73" t="s">
        <v>3</v>
      </c>
      <c r="B3" s="73"/>
      <c r="C3" s="73"/>
    </row>
    <row r="4" spans="1:3" ht="15" x14ac:dyDescent="0.2">
      <c r="A4" s="4"/>
      <c r="B4" s="1"/>
      <c r="C4" s="2"/>
    </row>
    <row r="5" spans="1:3" ht="15" x14ac:dyDescent="0.2">
      <c r="A5" s="73" t="s">
        <v>47</v>
      </c>
      <c r="B5" s="73"/>
      <c r="C5" s="73"/>
    </row>
    <row r="6" spans="1:3" ht="15" x14ac:dyDescent="0.2">
      <c r="A6" s="4"/>
      <c r="B6" s="1"/>
      <c r="C6" s="2"/>
    </row>
    <row r="7" spans="1:3" ht="15" x14ac:dyDescent="0.2">
      <c r="A7" s="73" t="s">
        <v>49</v>
      </c>
      <c r="B7" s="73"/>
      <c r="C7" s="73"/>
    </row>
    <row r="8" spans="1:3" ht="13.5" thickBot="1" x14ac:dyDescent="0.25">
      <c r="B8" s="15"/>
    </row>
    <row r="9" spans="1:3" ht="32.25" thickBot="1" x14ac:dyDescent="0.25">
      <c r="A9" s="5" t="s">
        <v>27</v>
      </c>
      <c r="B9" s="6" t="s">
        <v>0</v>
      </c>
      <c r="C9" s="3" t="s">
        <v>2</v>
      </c>
    </row>
    <row r="10" spans="1:3" ht="16.5" thickBot="1" x14ac:dyDescent="0.25">
      <c r="A10" s="21" t="s">
        <v>28</v>
      </c>
      <c r="B10" s="22"/>
      <c r="C10" s="16"/>
    </row>
    <row r="11" spans="1:3" x14ac:dyDescent="0.2">
      <c r="A11" s="30" t="s">
        <v>8</v>
      </c>
      <c r="B11" s="19" t="s">
        <v>7</v>
      </c>
      <c r="C11" s="20">
        <v>1550</v>
      </c>
    </row>
    <row r="12" spans="1:3" x14ac:dyDescent="0.2">
      <c r="A12" s="12" t="s">
        <v>12</v>
      </c>
      <c r="B12" s="7" t="s">
        <v>7</v>
      </c>
      <c r="C12" s="17">
        <v>1550</v>
      </c>
    </row>
    <row r="13" spans="1:3" x14ac:dyDescent="0.2">
      <c r="A13" s="12" t="s">
        <v>9</v>
      </c>
      <c r="B13" s="7" t="s">
        <v>10</v>
      </c>
      <c r="C13" s="17">
        <v>1200</v>
      </c>
    </row>
    <row r="14" spans="1:3" x14ac:dyDescent="0.2">
      <c r="A14" s="12" t="s">
        <v>11</v>
      </c>
      <c r="B14" s="7" t="s">
        <v>10</v>
      </c>
      <c r="C14" s="17">
        <v>600</v>
      </c>
    </row>
    <row r="15" spans="1:3" x14ac:dyDescent="0.2">
      <c r="A15" s="12" t="s">
        <v>36</v>
      </c>
      <c r="B15" s="7" t="s">
        <v>14</v>
      </c>
      <c r="C15" s="17">
        <v>950</v>
      </c>
    </row>
    <row r="16" spans="1:3" x14ac:dyDescent="0.2">
      <c r="A16" s="12" t="s">
        <v>13</v>
      </c>
      <c r="B16" s="7" t="s">
        <v>14</v>
      </c>
      <c r="C16" s="17">
        <v>1260</v>
      </c>
    </row>
    <row r="17" spans="1:3" x14ac:dyDescent="0.2">
      <c r="A17" s="12" t="s">
        <v>44</v>
      </c>
      <c r="B17" s="7" t="s">
        <v>15</v>
      </c>
      <c r="C17" s="17">
        <v>700</v>
      </c>
    </row>
    <row r="18" spans="1:3" x14ac:dyDescent="0.2">
      <c r="A18" s="12" t="s">
        <v>16</v>
      </c>
      <c r="B18" s="7" t="s">
        <v>4</v>
      </c>
      <c r="C18" s="17">
        <v>20</v>
      </c>
    </row>
    <row r="19" spans="1:3" x14ac:dyDescent="0.2">
      <c r="A19" s="12" t="s">
        <v>26</v>
      </c>
      <c r="B19" s="7" t="s">
        <v>7</v>
      </c>
      <c r="C19" s="17">
        <v>1550</v>
      </c>
    </row>
    <row r="20" spans="1:3" x14ac:dyDescent="0.2">
      <c r="A20" s="31" t="s">
        <v>25</v>
      </c>
      <c r="B20" s="7" t="s">
        <v>4</v>
      </c>
      <c r="C20" s="18">
        <v>5000</v>
      </c>
    </row>
    <row r="21" spans="1:3" x14ac:dyDescent="0.2">
      <c r="A21" s="12" t="s">
        <v>46</v>
      </c>
      <c r="B21" s="7" t="s">
        <v>4</v>
      </c>
      <c r="C21" s="8">
        <v>800</v>
      </c>
    </row>
    <row r="22" spans="1:3" ht="13.5" thickBot="1" x14ac:dyDescent="0.25">
      <c r="A22" s="12" t="s">
        <v>45</v>
      </c>
      <c r="B22" s="7" t="s">
        <v>4</v>
      </c>
      <c r="C22" s="8">
        <v>2300</v>
      </c>
    </row>
    <row r="23" spans="1:3" ht="16.5" thickBot="1" x14ac:dyDescent="0.25">
      <c r="A23" s="21" t="s">
        <v>6</v>
      </c>
      <c r="B23" s="22"/>
      <c r="C23" s="16"/>
    </row>
    <row r="24" spans="1:3" x14ac:dyDescent="0.2">
      <c r="A24" s="39" t="e">
        <f>#REF!</f>
        <v>#REF!</v>
      </c>
      <c r="B24" s="19" t="s">
        <v>4</v>
      </c>
      <c r="C24" s="24" t="e">
        <f>#REF!</f>
        <v>#REF!</v>
      </c>
    </row>
    <row r="25" spans="1:3" x14ac:dyDescent="0.2">
      <c r="A25" s="10" t="e">
        <f>#REF!</f>
        <v>#REF!</v>
      </c>
      <c r="B25" s="7" t="s">
        <v>4</v>
      </c>
      <c r="C25" s="8" t="e">
        <f>#REF!</f>
        <v>#REF!</v>
      </c>
    </row>
    <row r="26" spans="1:3" x14ac:dyDescent="0.2">
      <c r="A26" s="10" t="e">
        <f>#REF!</f>
        <v>#REF!</v>
      </c>
      <c r="B26" s="7" t="s">
        <v>4</v>
      </c>
      <c r="C26" s="8" t="e">
        <f>#REF!</f>
        <v>#REF!</v>
      </c>
    </row>
    <row r="27" spans="1:3" x14ac:dyDescent="0.2">
      <c r="A27" s="10" t="e">
        <f>#REF!</f>
        <v>#REF!</v>
      </c>
      <c r="B27" s="7" t="s">
        <v>4</v>
      </c>
      <c r="C27" s="8" t="e">
        <f>#REF!</f>
        <v>#REF!</v>
      </c>
    </row>
    <row r="28" spans="1:3" x14ac:dyDescent="0.2">
      <c r="A28" s="10" t="e">
        <f>#REF!</f>
        <v>#REF!</v>
      </c>
      <c r="B28" s="7" t="s">
        <v>4</v>
      </c>
      <c r="C28" s="8" t="e">
        <f>#REF!</f>
        <v>#REF!</v>
      </c>
    </row>
    <row r="29" spans="1:3" x14ac:dyDescent="0.2">
      <c r="A29" s="10" t="e">
        <f>#REF!</f>
        <v>#REF!</v>
      </c>
      <c r="B29" s="7" t="s">
        <v>4</v>
      </c>
      <c r="C29" s="8" t="e">
        <f>#REF!</f>
        <v>#REF!</v>
      </c>
    </row>
    <row r="30" spans="1:3" x14ac:dyDescent="0.2">
      <c r="A30" s="10" t="s">
        <v>50</v>
      </c>
      <c r="B30" s="7" t="s">
        <v>4</v>
      </c>
      <c r="C30" s="8">
        <v>15000</v>
      </c>
    </row>
    <row r="31" spans="1:3" x14ac:dyDescent="0.2">
      <c r="A31" s="10" t="e">
        <f>#REF!</f>
        <v>#REF!</v>
      </c>
      <c r="B31" s="7" t="s">
        <v>4</v>
      </c>
      <c r="C31" s="8" t="e">
        <f>#REF!</f>
        <v>#REF!</v>
      </c>
    </row>
    <row r="32" spans="1:3" x14ac:dyDescent="0.2">
      <c r="A32" s="10" t="s">
        <v>51</v>
      </c>
      <c r="B32" s="7" t="s">
        <v>4</v>
      </c>
      <c r="C32" s="8">
        <v>500</v>
      </c>
    </row>
    <row r="33" spans="1:3" x14ac:dyDescent="0.2">
      <c r="A33" s="10" t="e">
        <f>#REF!</f>
        <v>#REF!</v>
      </c>
      <c r="B33" s="7" t="s">
        <v>4</v>
      </c>
      <c r="C33" s="8" t="e">
        <f>#REF!</f>
        <v>#REF!</v>
      </c>
    </row>
    <row r="34" spans="1:3" x14ac:dyDescent="0.2">
      <c r="A34" s="10" t="e">
        <f>#REF!</f>
        <v>#REF!</v>
      </c>
      <c r="B34" s="7" t="s">
        <v>4</v>
      </c>
      <c r="C34" s="8" t="e">
        <f>#REF!</f>
        <v>#REF!</v>
      </c>
    </row>
    <row r="35" spans="1:3" x14ac:dyDescent="0.2">
      <c r="A35" s="10" t="e">
        <f>#REF!</f>
        <v>#REF!</v>
      </c>
      <c r="B35" s="7" t="s">
        <v>4</v>
      </c>
      <c r="C35" s="8" t="e">
        <f>#REF!</f>
        <v>#REF!</v>
      </c>
    </row>
    <row r="36" spans="1:3" x14ac:dyDescent="0.2">
      <c r="A36" s="10" t="e">
        <f>#REF!</f>
        <v>#REF!</v>
      </c>
      <c r="B36" s="7" t="s">
        <v>4</v>
      </c>
      <c r="C36" s="8" t="e">
        <f>#REF!</f>
        <v>#REF!</v>
      </c>
    </row>
    <row r="37" spans="1:3" x14ac:dyDescent="0.2">
      <c r="A37" s="10" t="e">
        <f>#REF!</f>
        <v>#REF!</v>
      </c>
      <c r="B37" s="7" t="s">
        <v>4</v>
      </c>
      <c r="C37" s="8" t="e">
        <f>#REF!</f>
        <v>#REF!</v>
      </c>
    </row>
    <row r="38" spans="1:3" x14ac:dyDescent="0.2">
      <c r="A38" s="10" t="e">
        <f>#REF!</f>
        <v>#REF!</v>
      </c>
      <c r="B38" s="7" t="s">
        <v>4</v>
      </c>
      <c r="C38" s="8" t="e">
        <f>#REF!</f>
        <v>#REF!</v>
      </c>
    </row>
    <row r="39" spans="1:3" x14ac:dyDescent="0.2">
      <c r="A39" s="10" t="e">
        <f>#REF!</f>
        <v>#REF!</v>
      </c>
      <c r="B39" s="7" t="s">
        <v>4</v>
      </c>
      <c r="C39" s="8" t="e">
        <f>#REF!</f>
        <v>#REF!</v>
      </c>
    </row>
    <row r="40" spans="1:3" x14ac:dyDescent="0.2">
      <c r="A40" s="10" t="e">
        <f>#REF!</f>
        <v>#REF!</v>
      </c>
      <c r="B40" s="7" t="s">
        <v>4</v>
      </c>
      <c r="C40" s="8" t="e">
        <f>#REF!</f>
        <v>#REF!</v>
      </c>
    </row>
    <row r="41" spans="1:3" x14ac:dyDescent="0.2">
      <c r="A41" s="10" t="e">
        <f>#REF!</f>
        <v>#REF!</v>
      </c>
      <c r="B41" s="7" t="s">
        <v>4</v>
      </c>
      <c r="C41" s="8" t="e">
        <f>#REF!</f>
        <v>#REF!</v>
      </c>
    </row>
    <row r="42" spans="1:3" x14ac:dyDescent="0.2">
      <c r="A42" s="10" t="e">
        <f>#REF!</f>
        <v>#REF!</v>
      </c>
      <c r="B42" s="7" t="s">
        <v>4</v>
      </c>
      <c r="C42" s="8" t="e">
        <f>#REF!</f>
        <v>#REF!</v>
      </c>
    </row>
    <row r="43" spans="1:3" x14ac:dyDescent="0.2">
      <c r="A43" s="10" t="e">
        <f>#REF!</f>
        <v>#REF!</v>
      </c>
      <c r="B43" s="7" t="s">
        <v>4</v>
      </c>
      <c r="C43" s="8" t="e">
        <f>#REF!</f>
        <v>#REF!</v>
      </c>
    </row>
    <row r="44" spans="1:3" x14ac:dyDescent="0.2">
      <c r="A44" s="10" t="e">
        <f>#REF!</f>
        <v>#REF!</v>
      </c>
      <c r="B44" s="7" t="s">
        <v>4</v>
      </c>
      <c r="C44" s="8" t="e">
        <f>#REF!</f>
        <v>#REF!</v>
      </c>
    </row>
    <row r="45" spans="1:3" ht="13.5" thickBot="1" x14ac:dyDescent="0.25">
      <c r="A45" s="38" t="e">
        <f>#REF!</f>
        <v>#REF!</v>
      </c>
      <c r="B45" s="23" t="s">
        <v>4</v>
      </c>
      <c r="C45" s="25" t="e">
        <f>#REF!</f>
        <v>#REF!</v>
      </c>
    </row>
    <row r="46" spans="1:3" ht="16.5" thickBot="1" x14ac:dyDescent="0.25">
      <c r="A46" s="21" t="s">
        <v>29</v>
      </c>
      <c r="B46" s="22"/>
      <c r="C46" s="16"/>
    </row>
    <row r="47" spans="1:3" x14ac:dyDescent="0.2">
      <c r="A47" s="30" t="s">
        <v>32</v>
      </c>
      <c r="B47" s="19" t="s">
        <v>4</v>
      </c>
      <c r="C47" s="24">
        <v>166.49</v>
      </c>
    </row>
    <row r="48" spans="1:3" x14ac:dyDescent="0.2">
      <c r="A48" s="12" t="s">
        <v>33</v>
      </c>
      <c r="B48" s="7" t="s">
        <v>4</v>
      </c>
      <c r="C48" s="8">
        <v>589.57000000000005</v>
      </c>
    </row>
    <row r="49" spans="1:3" x14ac:dyDescent="0.2">
      <c r="A49" s="12" t="s">
        <v>34</v>
      </c>
      <c r="B49" s="7" t="s">
        <v>4</v>
      </c>
      <c r="C49" s="8">
        <v>97.62</v>
      </c>
    </row>
    <row r="50" spans="1:3" x14ac:dyDescent="0.2">
      <c r="A50" s="12" t="s">
        <v>35</v>
      </c>
      <c r="B50" s="7" t="s">
        <v>4</v>
      </c>
      <c r="C50" s="8">
        <v>137.44</v>
      </c>
    </row>
    <row r="51" spans="1:3" x14ac:dyDescent="0.2">
      <c r="A51" s="12" t="s">
        <v>37</v>
      </c>
      <c r="B51" s="7" t="s">
        <v>4</v>
      </c>
      <c r="C51" s="8">
        <v>85.77</v>
      </c>
    </row>
    <row r="52" spans="1:3" x14ac:dyDescent="0.2">
      <c r="A52" s="12" t="s">
        <v>38</v>
      </c>
      <c r="B52" s="7" t="s">
        <v>4</v>
      </c>
      <c r="C52" s="8">
        <v>85.77</v>
      </c>
    </row>
    <row r="53" spans="1:3" x14ac:dyDescent="0.2">
      <c r="A53" s="12" t="s">
        <v>39</v>
      </c>
      <c r="B53" s="7" t="s">
        <v>4</v>
      </c>
      <c r="C53" s="8">
        <v>255.9</v>
      </c>
    </row>
    <row r="54" spans="1:3" x14ac:dyDescent="0.2">
      <c r="A54" s="12" t="s">
        <v>40</v>
      </c>
      <c r="B54" s="7" t="s">
        <v>4</v>
      </c>
      <c r="C54" s="8">
        <v>363.83</v>
      </c>
    </row>
    <row r="55" spans="1:3" x14ac:dyDescent="0.2">
      <c r="A55" s="12" t="s">
        <v>41</v>
      </c>
      <c r="B55" s="7" t="s">
        <v>4</v>
      </c>
      <c r="C55" s="8">
        <v>179.79</v>
      </c>
    </row>
    <row r="56" spans="1:3" x14ac:dyDescent="0.2">
      <c r="A56" s="12" t="s">
        <v>42</v>
      </c>
      <c r="B56" s="7" t="s">
        <v>4</v>
      </c>
      <c r="C56" s="8">
        <v>119.18</v>
      </c>
    </row>
    <row r="57" spans="1:3" ht="13.5" thickBot="1" x14ac:dyDescent="0.25">
      <c r="A57" s="32" t="s">
        <v>43</v>
      </c>
      <c r="B57" s="23" t="s">
        <v>4</v>
      </c>
      <c r="C57" s="25">
        <v>119.18</v>
      </c>
    </row>
    <row r="58" spans="1:3" ht="16.5" thickBot="1" x14ac:dyDescent="0.25">
      <c r="A58" s="21" t="s">
        <v>5</v>
      </c>
      <c r="B58" s="22"/>
      <c r="C58" s="16"/>
    </row>
    <row r="59" spans="1:3" x14ac:dyDescent="0.2">
      <c r="A59" s="33" t="s">
        <v>18</v>
      </c>
      <c r="B59" s="19" t="s">
        <v>4</v>
      </c>
      <c r="C59" s="26">
        <v>11561.31</v>
      </c>
    </row>
    <row r="60" spans="1:3" x14ac:dyDescent="0.2">
      <c r="A60" s="34" t="s">
        <v>19</v>
      </c>
      <c r="B60" s="7" t="s">
        <v>4</v>
      </c>
      <c r="C60" s="9">
        <v>142.84</v>
      </c>
    </row>
    <row r="61" spans="1:3" x14ac:dyDescent="0.2">
      <c r="A61" s="34" t="s">
        <v>20</v>
      </c>
      <c r="B61" s="7" t="s">
        <v>4</v>
      </c>
      <c r="C61" s="9">
        <v>1527.41</v>
      </c>
    </row>
    <row r="62" spans="1:3" x14ac:dyDescent="0.2">
      <c r="A62" s="34" t="s">
        <v>21</v>
      </c>
      <c r="B62" s="7" t="s">
        <v>4</v>
      </c>
      <c r="C62" s="9">
        <v>654.72</v>
      </c>
    </row>
    <row r="63" spans="1:3" ht="13.5" thickBot="1" x14ac:dyDescent="0.25">
      <c r="A63" s="35" t="s">
        <v>22</v>
      </c>
      <c r="B63" s="23" t="s">
        <v>4</v>
      </c>
      <c r="C63" s="27">
        <v>4082.91</v>
      </c>
    </row>
    <row r="64" spans="1:3" ht="16.5" thickBot="1" x14ac:dyDescent="0.25">
      <c r="A64" s="21" t="s">
        <v>30</v>
      </c>
      <c r="B64" s="22"/>
      <c r="C64" s="16"/>
    </row>
    <row r="65" spans="1:3" x14ac:dyDescent="0.2">
      <c r="A65" s="36" t="s">
        <v>23</v>
      </c>
      <c r="B65" s="19" t="s">
        <v>4</v>
      </c>
      <c r="C65" s="11" t="e">
        <f>#REF!</f>
        <v>#REF!</v>
      </c>
    </row>
    <row r="66" spans="1:3" x14ac:dyDescent="0.2">
      <c r="A66" s="31" t="s">
        <v>24</v>
      </c>
      <c r="B66" s="7" t="s">
        <v>4</v>
      </c>
      <c r="C66" s="18">
        <v>7539.62</v>
      </c>
    </row>
    <row r="67" spans="1:3" ht="13.5" thickBot="1" x14ac:dyDescent="0.25">
      <c r="A67" s="13" t="s">
        <v>17</v>
      </c>
      <c r="B67" s="14" t="s">
        <v>4</v>
      </c>
      <c r="C67" s="37">
        <v>9157.7199999999993</v>
      </c>
    </row>
    <row r="68" spans="1:3" x14ac:dyDescent="0.2">
      <c r="A68" s="15"/>
    </row>
    <row r="69" spans="1:3" ht="13.5" thickBot="1" x14ac:dyDescent="0.25">
      <c r="A69" s="15"/>
    </row>
    <row r="70" spans="1:3" ht="13.5" thickBot="1" x14ac:dyDescent="0.25">
      <c r="A70" s="28" t="s">
        <v>48</v>
      </c>
      <c r="B70" s="29"/>
      <c r="C70" s="29"/>
    </row>
  </sheetData>
  <mergeCells count="4">
    <mergeCell ref="A1:C1"/>
    <mergeCell ref="A3:C3"/>
    <mergeCell ref="A5:C5"/>
    <mergeCell ref="A7: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x A N W W H i I d S k A A A A 9 g A A A B I A H A B D b 2 5 m a W c v U G F j a 2 F n Z S 5 4 b W w g o h g A K K A U A A A A A A A A A A A A A A A A A A A A A A A A A A A A h Y 9 B D o I w F E S v Q r q n L S V G Q z 4 l x q 0 k R h P j t i k V G q E Y W i x 3 c + G R v I I Y R d 2 5 n D d v M X O / 3 i A b m j q 4 q M 7 q 1 q Q o w h Q F y s i 2 0 K Z M U e + O 4 Q J l H D Z C n k S p g l E 2 N h l s k a L K u X N C i P c e + x i 3 X U k Y p R E 5 5 O u d r F Q j 0 E f W / + V Q G + u E k Q p x 2 L / G c I a j m O I Z m 2 M K Z I K Q a / M V 2 L j 3 2 f 5 A W P W 1 6 z v F l Q 2 X W y B T B P L + w B 9 Q S w M E F A A C A A g A B x A N 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c Q D V k o i k e 4 D g A A A B E A A A A T A B w A R m 9 y b X V s Y X M v U 2 V j d G l v b j E u b S C i G A A o o B Q A A A A A A A A A A A A A A A A A A A A A A A A A A A A r T k 0 u y c z P U w i G 0 I b W A F B L A Q I t A B Q A A g A I A A c Q D V l h 4 i H U p A A A A P Y A A A A S A A A A A A A A A A A A A A A A A A A A A A B D b 2 5 m a W c v U G F j a 2 F n Z S 5 4 b W x Q S w E C L Q A U A A I A C A A H E A 1 Z D 8 r p q 6 Q A A A D p A A A A E w A A A A A A A A A A A A A A A A D w A A A A W 0 N v b n R l b n R f V H l w Z X N d L n h t b F B L A Q I t A B Q A A g A I A A c Q D 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d O 4 E R Y 4 Q R Q J q j Z T i m P 5 d O A A A A A A I A A A A A A B B m A A A A A Q A A I A A A A N N S C D A 2 v f I y y A u h W A w y X B r n t G 6 1 Q H 0 j W / M R X O u S r y w v A A A A A A 6 A A A A A A g A A I A A A A P N G B 0 p k J N z V o / H Y l V 7 2 w f J c r V F 2 M K a m p x G v u Y g N n Q 4 V U A A A A G c w + w Y 5 d M X d O c y J Y Y l i E 8 g I 0 M m X C U N t g l S q V O m f C V 7 f 8 b v A D C k e U n A P I y b D X z I J o t Y 4 A + s E n v B v U L 5 l q Q g f H U F L Y W 1 Q Y U s P k C 8 Q r Q t p B e N O Q A A A A C v b / S u F p I T Z b n + h x e e w H d n M n M M t T r B F H K X r K r x c x 0 p B x N M B p i L B m q E F V S 5 B d Q P 1 n y e 0 q c Y Q v O W 6 2 J 1 q r Z K E e c Q = < / D a t a M a s h u p > 
</file>

<file path=customXml/itemProps1.xml><?xml version="1.0" encoding="utf-8"?>
<ds:datastoreItem xmlns:ds="http://schemas.openxmlformats.org/officeDocument/2006/customXml" ds:itemID="{EEEFE277-F3EE-4244-94BD-D1B63B3C58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Total Materiales</vt:lpstr>
      <vt:lpstr>Hoja1</vt:lpstr>
      <vt:lpstr>'Total Materiales'!Área_de_impresión</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Xavier</cp:lastModifiedBy>
  <cp:lastPrinted>2024-09-05T15:56:13Z</cp:lastPrinted>
  <dcterms:created xsi:type="dcterms:W3CDTF">2013-09-05T20:09:32Z</dcterms:created>
  <dcterms:modified xsi:type="dcterms:W3CDTF">2024-10-03T12:50:33Z</dcterms:modified>
</cp:coreProperties>
</file>